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<sst xmlns="http://schemas.openxmlformats.org/spreadsheetml/2006/main" count="192" uniqueCount="182">
  <si>
    <t>FOOD</t>
  </si>
  <si>
    <t>PROTEIN</t>
  </si>
  <si>
    <t>PHOSPHORUS</t>
  </si>
  <si>
    <t>POTASSIUM</t>
  </si>
  <si>
    <t>MAGNESIUM</t>
  </si>
  <si>
    <t>CALCIUM</t>
  </si>
  <si>
    <t>PRAL (CALCULATED)</t>
  </si>
  <si>
    <t>Lentils, red dried</t>
  </si>
  <si>
    <t>Egg, raw</t>
  </si>
  <si>
    <t>Chicken drumstick, raw, flesh only</t>
  </si>
  <si>
    <t>Chicken thigh, raw, flesh</t>
  </si>
  <si>
    <t>Pork, mince, raw</t>
  </si>
  <si>
    <t>Cheese, parmesan, fresh</t>
  </si>
  <si>
    <t>Cheese, goat, soft</t>
  </si>
  <si>
    <t>Cheese, ricotta, regular fat</t>
  </si>
  <si>
    <t>Cheese, cheddar, regular fat</t>
  </si>
  <si>
    <t>Cheese, cheddar, reduced fat (25%)</t>
  </si>
  <si>
    <t>Asparagus, green, raw</t>
  </si>
  <si>
    <t>Artichoke, canned in brine, drained</t>
  </si>
  <si>
    <t>Baby corn, canned, drained</t>
  </si>
  <si>
    <t>Flathead, raw</t>
  </si>
  <si>
    <t>Trout, rainbow, raw</t>
  </si>
  <si>
    <t>Cod, smoked, raw</t>
  </si>
  <si>
    <t>Salmon, smoked</t>
  </si>
  <si>
    <t>Chocolate, dark, 60% cocoa or more</t>
  </si>
  <si>
    <t>Avocado, raw</t>
  </si>
  <si>
    <t>Brussels sprout, raw</t>
  </si>
  <si>
    <t>Cabbage, white, raw</t>
  </si>
  <si>
    <t>Celeriac, peeled, raw</t>
  </si>
  <si>
    <t>Kale, raw</t>
  </si>
  <si>
    <t>Kohlrabi, peeled, raw</t>
  </si>
  <si>
    <t>Leek, raw</t>
  </si>
  <si>
    <t>Lettuce, cos, raw</t>
  </si>
  <si>
    <t>Mushrooms, raw</t>
  </si>
  <si>
    <t>Olives, green or black, drained</t>
  </si>
  <si>
    <t>Spring onion, raw</t>
  </si>
  <si>
    <t>Rocket, raw</t>
  </si>
  <si>
    <t>Silverbeet, raw</t>
  </si>
  <si>
    <t>Swede, raw, peeled</t>
  </si>
  <si>
    <t>Sweet potato, white, raw, peeled or unpeeled</t>
  </si>
  <si>
    <t>Corn on the cob, raw</t>
  </si>
  <si>
    <t>Tomato, common, raw</t>
  </si>
  <si>
    <t>Protein</t>
  </si>
  <si>
    <t>Beans</t>
  </si>
  <si>
    <t>Vegetables</t>
  </si>
  <si>
    <t>Misc</t>
  </si>
  <si>
    <t>Medjool dates</t>
  </si>
  <si>
    <t>Fruit</t>
  </si>
  <si>
    <t>Mandarin</t>
  </si>
  <si>
    <t>Apple, canned or pureed</t>
  </si>
  <si>
    <t>Apricot, canned in juice, drained</t>
  </si>
  <si>
    <t>Blueberries, frozen</t>
  </si>
  <si>
    <t>Fig, fresh</t>
  </si>
  <si>
    <t>Grape, thompson, seedless</t>
  </si>
  <si>
    <t>Grapefruit, peeled</t>
  </si>
  <si>
    <t>Mango, peeled, raw</t>
  </si>
  <si>
    <t>Orange, peeled</t>
  </si>
  <si>
    <t>Peach, canned in juice</t>
  </si>
  <si>
    <t>Pear, canned in juice</t>
  </si>
  <si>
    <t>Prune</t>
  </si>
  <si>
    <t>Raspberry, frozen</t>
  </si>
  <si>
    <t>Soya bean, raw</t>
  </si>
  <si>
    <t>Bread, gluten-free, commercial</t>
  </si>
  <si>
    <t>Grains</t>
  </si>
  <si>
    <t>Barley, pearl, uncooked</t>
  </si>
  <si>
    <t>Buckwheat groats, uncooked</t>
  </si>
  <si>
    <t>Chia seed</t>
  </si>
  <si>
    <t>Cornmeal (polenta) uncooked</t>
  </si>
  <si>
    <t>Oats, rolled, uncooked</t>
  </si>
  <si>
    <t>Rice, white, raw</t>
  </si>
  <si>
    <t>Rice, brown, raw</t>
  </si>
  <si>
    <t>Rice, wild, raw</t>
  </si>
  <si>
    <t>Flour, arrowroot</t>
  </si>
  <si>
    <t>Flour, chickpea (besan)</t>
  </si>
  <si>
    <t>Almond milk</t>
  </si>
  <si>
    <t>Flour, soy</t>
  </si>
  <si>
    <t>Wine, red</t>
  </si>
  <si>
    <t>Wine, white, sparkling</t>
  </si>
  <si>
    <t>Cocoa powder</t>
  </si>
  <si>
    <t>Coconut, dessicated</t>
  </si>
  <si>
    <t>Almond meal</t>
  </si>
  <si>
    <t>Brazil nuts, raw, unsalted</t>
  </si>
  <si>
    <t>Cashews, raw, unsalted</t>
  </si>
  <si>
    <t>Hazelnuts, raw, unsalted</t>
  </si>
  <si>
    <t>Macadamias, raw, unsalted</t>
  </si>
  <si>
    <t>Peanuts, raw, unsalted</t>
  </si>
  <si>
    <t>Pecans, raw, unsalted</t>
  </si>
  <si>
    <t>Pistachios, roasted, salted</t>
  </si>
  <si>
    <t>Nuts and seeds</t>
  </si>
  <si>
    <t>Flaxseed</t>
  </si>
  <si>
    <t>Sesame seeds</t>
  </si>
  <si>
    <t>Sunflower seeds</t>
  </si>
  <si>
    <t>Tahini</t>
  </si>
  <si>
    <t>Popcorn, air popped</t>
  </si>
  <si>
    <t>Carob bar</t>
  </si>
  <si>
    <t>Squash, button, yellow, raw</t>
  </si>
  <si>
    <t>PRAL CALCULATOR (per 100g for solids and per 100 ml for liquid)</t>
  </si>
  <si>
    <t>Beef, lean, raw, trimmed</t>
  </si>
  <si>
    <t>Cheese, cottage</t>
  </si>
  <si>
    <t>Cheese, fetta</t>
  </si>
  <si>
    <t>Chicken breast, raw, lean flesh</t>
  </si>
  <si>
    <t>Yoghurt, natural, regular fat</t>
  </si>
  <si>
    <t>Lamb, all cuts, raw, separable fat</t>
  </si>
  <si>
    <t>Pork, diced, untrimmed, raw</t>
  </si>
  <si>
    <t>Pork, medallion, lean, raw</t>
  </si>
  <si>
    <t>Prawn, flesh, raw</t>
  </si>
  <si>
    <t>Salmon, Atlantic, fillet, raw</t>
  </si>
  <si>
    <t>Salmon, pink, canned in brine, drained</t>
  </si>
  <si>
    <t>Salmon, red, canned in brine, drained</t>
  </si>
  <si>
    <t>Snapper, fillet, raw</t>
  </si>
  <si>
    <t>Turkey, breast, lean flesh, raw</t>
  </si>
  <si>
    <t>Haricot beans (Cannellini), dried, boiled, drained</t>
  </si>
  <si>
    <t>Chickpeas, dried, boiled, drained</t>
  </si>
  <si>
    <t>Lentil, green or brown, dried, boiled</t>
  </si>
  <si>
    <t>Lima beans, dried, boiled</t>
  </si>
  <si>
    <t>Red Kidney Beans, dried, boiled, drained</t>
  </si>
  <si>
    <t>Split peas, dried</t>
  </si>
  <si>
    <t>Data derived from NUTTAB 2010</t>
  </si>
  <si>
    <t>Beans, green, fresh, raw</t>
  </si>
  <si>
    <t>Beetroot, fresh, peeled, raw</t>
  </si>
  <si>
    <t>Bok choy, raw</t>
  </si>
  <si>
    <t>Broad beans, fresh, raw</t>
  </si>
  <si>
    <t>Broccoli, fresh, raw</t>
  </si>
  <si>
    <t>Broccolini, fresh, raw</t>
  </si>
  <si>
    <t>Butternut pumpkin, peeled, fresh, raw</t>
  </si>
  <si>
    <t>Capsicum, green, fresh, raw</t>
  </si>
  <si>
    <t>Capsicum, red, fresh, raw</t>
  </si>
  <si>
    <t>Carrot, fresh, raw</t>
  </si>
  <si>
    <t>Cauliflower, fresh, raw</t>
  </si>
  <si>
    <t>Celery, fresh, raw</t>
  </si>
  <si>
    <t>Chilli, green, raw</t>
  </si>
  <si>
    <t>Chilli, red, raw</t>
  </si>
  <si>
    <t>Cucumber, Lebanese, unpeeled, raw</t>
  </si>
  <si>
    <t>Eggplant, unpeeled, fresh, raw</t>
  </si>
  <si>
    <t>Fennel, fresh, raw</t>
  </si>
  <si>
    <t>Onion, mature, brown, peeled, raw</t>
  </si>
  <si>
    <t>Parsnip, peeled, fresh, raw</t>
  </si>
  <si>
    <t>Peas, freen, frozen, boiled, drained</t>
  </si>
  <si>
    <t>Potato,pale skin, peeled, raw</t>
  </si>
  <si>
    <t>Pumpkin, peeled, fresh, raw</t>
  </si>
  <si>
    <t>Snow peas, fresh, raw</t>
  </si>
  <si>
    <t>Spinach, baby, fresh, raw</t>
  </si>
  <si>
    <t>Sweet potato, orange, raw, peeled</t>
  </si>
  <si>
    <t>Sweetcorn, kernels, frozen, raw</t>
  </si>
  <si>
    <t>Tomato, cherry, raw</t>
  </si>
  <si>
    <t>Turnip, white, peeled, raw</t>
  </si>
  <si>
    <t>Zucchini, green, peeled, raw</t>
  </si>
  <si>
    <t>Beer, full strength</t>
  </si>
  <si>
    <t>Soy milk, reduced fat, calcium enriched</t>
  </si>
  <si>
    <t>Wine, white</t>
  </si>
  <si>
    <t>Almonds, with skin raw, unsalted</t>
  </si>
  <si>
    <t>Almonds, with skin, roasted, salted</t>
  </si>
  <si>
    <t>Cashews, roasted, salted</t>
  </si>
  <si>
    <t>Coconut milk, canned, reduced fat</t>
  </si>
  <si>
    <t>Peanuts, without skin, roasted, unsalted</t>
  </si>
  <si>
    <t>Pine nuts, raw, unsalted</t>
  </si>
  <si>
    <t>Poppy seeds</t>
  </si>
  <si>
    <t>Pumpkin seeds, hulled and dried</t>
  </si>
  <si>
    <t>Walnuts, raw, unsalted</t>
  </si>
  <si>
    <t>Apple, pink lady, unpeeled, raw</t>
  </si>
  <si>
    <t>Banana, Cavendish, peeled</t>
  </si>
  <si>
    <t>Cherry, raw</t>
  </si>
  <si>
    <t>Kiwi (gold), peeled, raw</t>
  </si>
  <si>
    <t>Lemon, peeled</t>
  </si>
  <si>
    <t>Melon, Rockmelon, peeled, raw</t>
  </si>
  <si>
    <t>Melon, Watermelon, peeled, raw</t>
  </si>
  <si>
    <t>Nectarine, yellow, unpeeled, raw</t>
  </si>
  <si>
    <t>Passionfruit, raw</t>
  </si>
  <si>
    <t>Peach, yellow, unpeeled, raw</t>
  </si>
  <si>
    <t>Pear, green skin, unpeeled, raw</t>
  </si>
  <si>
    <t>Pineapple, canned in juice, drained</t>
  </si>
  <si>
    <t>Plum, unpeeled, raw</t>
  </si>
  <si>
    <t>Pomegranate, peeled, raw</t>
  </si>
  <si>
    <t>Strawberry, frozen</t>
  </si>
  <si>
    <t>Millet, uncooked</t>
  </si>
  <si>
    <t>Quinoa, white, uncooked</t>
  </si>
  <si>
    <t>Quinoa, red, uncooked</t>
  </si>
  <si>
    <t>Rice paper wrapper, soaked in water</t>
  </si>
  <si>
    <t>Flour, gluten free, plain</t>
  </si>
  <si>
    <t>Noodle, buckwheat/soba, dry</t>
  </si>
  <si>
    <t>Data derived from Australian Food Composition Database (January 2019) at https://www.foodstandards.gov.au/science/monitoringnutrients/afcd/Pages/default.aspx, except where those items are not available in that listing, where NUTTAB 2010 is used.</t>
  </si>
  <si>
    <t>Calculation is 0.49 x protein + 0.037 x phosphorus - 0.021 x potassium - 0.026 x magnesium - 0.013 x calcium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</si>
</sst>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Alignment="1">
      <alignment wrapText="1"/>
    </xf>
    <xf numFmtId="0" fontId="2" fillId="3" borderId="2" xfId="0" applyFont="1" applyFill="1" applyBorder="1"/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3" borderId="5" xfId="0" applyFont="1" applyFill="1" applyBorder="1"/>
    <xf numFmtId="0" fontId="2" fillId="0" borderId="0" xfId="0" applyFont="1" applyBorder="1"/>
    <xf numFmtId="0" fontId="2" fillId="3" borderId="6" xfId="0" applyFont="1" applyFill="1" applyBorder="1"/>
    <xf numFmtId="0" fontId="0" fillId="3" borderId="7" xfId="0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4" fillId="3" borderId="7" xfId="0" applyFont="1" applyFill="1" applyBorder="1"/>
    <xf numFmtId="0" fontId="0" fillId="3" borderId="11" xfId="0" applyFill="1" applyBorder="1"/>
    <xf numFmtId="0" fontId="0" fillId="0" borderId="12" xfId="0" applyBorder="1"/>
    <xf numFmtId="0" fontId="5" fillId="3" borderId="13" xfId="0" applyFont="1" applyFill="1" applyBorder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workbookViewId="0">
      <pane ySplit="2" topLeftCell="A3" activePane="bottomLeft" state="frozen"/>
      <selection pane="bottomLeft" activeCell="G4" sqref="G4"/>
    </sheetView>
  </sheetViews>
  <sheetFormatPr defaultRowHeight="15" x14ac:dyDescent="0.25"/>
  <cols>
    <col min="1" max="1" width="48" customWidth="1"/>
    <col min="2" max="2" width="11.28515625" bestFit="1" customWidth="1"/>
    <col min="3" max="3" width="11.85546875" bestFit="1" customWidth="1"/>
    <col min="4" max="4" width="16.5703125" bestFit="1" customWidth="1"/>
    <col min="5" max="5" width="17.28515625" bestFit="1" customWidth="1"/>
    <col min="6" max="6" width="15.140625" bestFit="1" customWidth="1"/>
    <col min="7" max="7" width="30.42578125" customWidth="1"/>
    <col min="8" max="8" width="18.7109375" customWidth="1"/>
  </cols>
  <sheetData>
    <row r="1" spans="1:7" ht="70.5" thickBot="1" x14ac:dyDescent="0.4">
      <c r="A1" s="20" t="s">
        <v>96</v>
      </c>
      <c r="B1" s="22" t="s">
        <v>181</v>
      </c>
      <c r="C1" s="22"/>
      <c r="D1" s="22"/>
      <c r="E1" s="22"/>
      <c r="F1" s="22"/>
      <c r="G1" s="22"/>
    </row>
    <row r="2" spans="1:7" s="1" customFormat="1" ht="19.5" thickBot="1" x14ac:dyDescent="0.35">
      <c r="A2" s="4" t="s">
        <v>0</v>
      </c>
      <c r="B2" s="5" t="s">
        <v>1</v>
      </c>
      <c r="C2" s="5" t="s">
        <v>5</v>
      </c>
      <c r="D2" s="5" t="s">
        <v>4</v>
      </c>
      <c r="E2" s="5" t="s">
        <v>2</v>
      </c>
      <c r="F2" s="5" t="s">
        <v>3</v>
      </c>
      <c r="G2" s="6" t="s">
        <v>6</v>
      </c>
    </row>
    <row r="3" spans="1:7" s="1" customFormat="1" ht="18.75" x14ac:dyDescent="0.3">
      <c r="A3" s="9" t="s">
        <v>42</v>
      </c>
      <c r="B3" s="10"/>
      <c r="C3" s="10"/>
      <c r="D3" s="10"/>
      <c r="E3" s="10"/>
      <c r="F3" s="10"/>
      <c r="G3" s="11"/>
    </row>
    <row r="4" spans="1:7" x14ac:dyDescent="0.25">
      <c r="A4" s="12" t="s">
        <v>97</v>
      </c>
      <c r="B4" s="8">
        <v>27.9</v>
      </c>
      <c r="C4" s="8">
        <v>4</v>
      </c>
      <c r="D4" s="8">
        <v>24</v>
      </c>
      <c r="E4" s="8">
        <v>240</v>
      </c>
      <c r="F4" s="8">
        <v>340</v>
      </c>
      <c r="G4" s="13">
        <f t="shared" ref="G4:G59" si="0">0.49*B4+0.037*E4-0.021*F4-0.026*D4-0.013*C4</f>
        <v>14.734999999999998</v>
      </c>
    </row>
    <row r="5" spans="1:7" x14ac:dyDescent="0.25">
      <c r="A5" s="12" t="s">
        <v>16</v>
      </c>
      <c r="B5" s="8">
        <v>28.6</v>
      </c>
      <c r="C5" s="8">
        <v>800</v>
      </c>
      <c r="D5" s="8">
        <v>32</v>
      </c>
      <c r="E5" s="8">
        <v>570</v>
      </c>
      <c r="F5" s="8">
        <v>110</v>
      </c>
      <c r="G5" s="13">
        <f t="shared" si="0"/>
        <v>21.561999999999998</v>
      </c>
    </row>
    <row r="6" spans="1:7" x14ac:dyDescent="0.25">
      <c r="A6" s="12" t="s">
        <v>15</v>
      </c>
      <c r="B6" s="8">
        <v>24.6</v>
      </c>
      <c r="C6" s="8">
        <v>763</v>
      </c>
      <c r="D6" s="8">
        <v>27</v>
      </c>
      <c r="E6" s="8">
        <v>478</v>
      </c>
      <c r="F6" s="8">
        <v>73</v>
      </c>
      <c r="G6" s="13">
        <f t="shared" si="0"/>
        <v>17.586000000000006</v>
      </c>
    </row>
    <row r="7" spans="1:7" x14ac:dyDescent="0.25">
      <c r="A7" s="12" t="s">
        <v>98</v>
      </c>
      <c r="B7" s="8">
        <v>15.4</v>
      </c>
      <c r="C7" s="8">
        <v>89</v>
      </c>
      <c r="D7" s="8">
        <v>8</v>
      </c>
      <c r="E7" s="8">
        <v>143</v>
      </c>
      <c r="F7" s="8">
        <v>123</v>
      </c>
      <c r="G7" s="13">
        <f t="shared" si="0"/>
        <v>8.8889999999999993</v>
      </c>
    </row>
    <row r="8" spans="1:7" x14ac:dyDescent="0.25">
      <c r="A8" s="12" t="s">
        <v>99</v>
      </c>
      <c r="B8" s="8">
        <v>16.600000000000001</v>
      </c>
      <c r="C8" s="8">
        <v>315</v>
      </c>
      <c r="D8" s="8">
        <v>15</v>
      </c>
      <c r="E8" s="8">
        <v>260</v>
      </c>
      <c r="F8" s="8">
        <v>74</v>
      </c>
      <c r="G8" s="13">
        <f t="shared" si="0"/>
        <v>11.715</v>
      </c>
    </row>
    <row r="9" spans="1:7" x14ac:dyDescent="0.25">
      <c r="A9" s="12" t="s">
        <v>13</v>
      </c>
      <c r="B9" s="8">
        <v>21.2</v>
      </c>
      <c r="C9" s="8">
        <v>63</v>
      </c>
      <c r="D9" s="8">
        <v>11</v>
      </c>
      <c r="E9" s="8">
        <v>197</v>
      </c>
      <c r="F9" s="8">
        <v>127</v>
      </c>
      <c r="G9" s="13">
        <f t="shared" si="0"/>
        <v>13.905000000000001</v>
      </c>
    </row>
    <row r="10" spans="1:7" x14ac:dyDescent="0.25">
      <c r="A10" s="12" t="s">
        <v>12</v>
      </c>
      <c r="B10" s="8">
        <v>35.1</v>
      </c>
      <c r="C10" s="8">
        <v>970</v>
      </c>
      <c r="D10" s="8">
        <v>36</v>
      </c>
      <c r="E10" s="8">
        <v>700</v>
      </c>
      <c r="F10" s="8">
        <v>80</v>
      </c>
      <c r="G10" s="13">
        <f t="shared" si="0"/>
        <v>27.873000000000005</v>
      </c>
    </row>
    <row r="11" spans="1:7" x14ac:dyDescent="0.25">
      <c r="A11" s="12" t="s">
        <v>14</v>
      </c>
      <c r="B11" s="8">
        <v>10.4</v>
      </c>
      <c r="C11" s="8">
        <v>170</v>
      </c>
      <c r="D11" s="8">
        <v>10</v>
      </c>
      <c r="E11" s="8">
        <v>120</v>
      </c>
      <c r="F11" s="8">
        <v>91</v>
      </c>
      <c r="G11" s="13">
        <f t="shared" si="0"/>
        <v>5.1550000000000002</v>
      </c>
    </row>
    <row r="12" spans="1:7" x14ac:dyDescent="0.25">
      <c r="A12" s="12" t="s">
        <v>100</v>
      </c>
      <c r="B12" s="8">
        <v>22.3</v>
      </c>
      <c r="C12" s="8">
        <v>12</v>
      </c>
      <c r="D12" s="8">
        <v>28</v>
      </c>
      <c r="E12" s="8">
        <v>250</v>
      </c>
      <c r="F12" s="8">
        <v>300</v>
      </c>
      <c r="G12" s="13">
        <f t="shared" si="0"/>
        <v>12.992999999999999</v>
      </c>
    </row>
    <row r="13" spans="1:7" x14ac:dyDescent="0.25">
      <c r="A13" s="12" t="s">
        <v>9</v>
      </c>
      <c r="B13" s="8">
        <v>18.5</v>
      </c>
      <c r="C13" s="8">
        <v>10</v>
      </c>
      <c r="D13" s="8">
        <v>22</v>
      </c>
      <c r="E13" s="8">
        <v>200</v>
      </c>
      <c r="F13" s="8">
        <v>260</v>
      </c>
      <c r="G13" s="13">
        <f t="shared" si="0"/>
        <v>10.302999999999999</v>
      </c>
    </row>
    <row r="14" spans="1:7" x14ac:dyDescent="0.25">
      <c r="A14" s="12" t="s">
        <v>10</v>
      </c>
      <c r="B14" s="8">
        <v>18.3</v>
      </c>
      <c r="C14" s="8">
        <v>10</v>
      </c>
      <c r="D14" s="8">
        <v>24</v>
      </c>
      <c r="E14" s="8">
        <v>220</v>
      </c>
      <c r="F14" s="8">
        <v>280</v>
      </c>
      <c r="G14" s="13">
        <f t="shared" si="0"/>
        <v>10.472999999999997</v>
      </c>
    </row>
    <row r="15" spans="1:7" x14ac:dyDescent="0.25">
      <c r="A15" s="12" t="s">
        <v>22</v>
      </c>
      <c r="B15" s="8">
        <v>18.8</v>
      </c>
      <c r="C15" s="8">
        <v>20</v>
      </c>
      <c r="D15" s="8">
        <v>27</v>
      </c>
      <c r="E15" s="8">
        <v>180</v>
      </c>
      <c r="F15" s="8">
        <v>300</v>
      </c>
      <c r="G15" s="13">
        <f t="shared" si="0"/>
        <v>8.61</v>
      </c>
    </row>
    <row r="16" spans="1:7" x14ac:dyDescent="0.25">
      <c r="A16" s="12" t="s">
        <v>8</v>
      </c>
      <c r="B16" s="8">
        <v>12.6</v>
      </c>
      <c r="C16" s="8">
        <v>47</v>
      </c>
      <c r="D16" s="8">
        <v>12</v>
      </c>
      <c r="E16" s="8">
        <v>180</v>
      </c>
      <c r="F16" s="8">
        <v>140</v>
      </c>
      <c r="G16" s="13">
        <f t="shared" si="0"/>
        <v>8.9709999999999983</v>
      </c>
    </row>
    <row r="17" spans="1:7" x14ac:dyDescent="0.25">
      <c r="A17" s="12" t="s">
        <v>20</v>
      </c>
      <c r="B17" s="8">
        <v>21.1</v>
      </c>
      <c r="C17" s="8">
        <v>63</v>
      </c>
      <c r="D17" s="8">
        <v>29</v>
      </c>
      <c r="E17" s="8">
        <v>280</v>
      </c>
      <c r="F17" s="8">
        <v>402</v>
      </c>
      <c r="G17" s="13">
        <f t="shared" si="0"/>
        <v>10.683999999999997</v>
      </c>
    </row>
    <row r="18" spans="1:7" x14ac:dyDescent="0.25">
      <c r="A18" s="12" t="s">
        <v>102</v>
      </c>
      <c r="B18" s="8">
        <v>10.8</v>
      </c>
      <c r="C18" s="8">
        <v>5</v>
      </c>
      <c r="D18" s="8">
        <v>6</v>
      </c>
      <c r="E18" s="8">
        <v>56</v>
      </c>
      <c r="F18" s="8">
        <v>91</v>
      </c>
      <c r="G18" s="13">
        <f t="shared" si="0"/>
        <v>5.2319999999999993</v>
      </c>
    </row>
    <row r="19" spans="1:7" x14ac:dyDescent="0.25">
      <c r="A19" s="12" t="s">
        <v>103</v>
      </c>
      <c r="B19" s="8">
        <v>22.8</v>
      </c>
      <c r="C19" s="8">
        <v>6</v>
      </c>
      <c r="D19" s="8">
        <v>27</v>
      </c>
      <c r="E19" s="8">
        <v>230</v>
      </c>
      <c r="F19" s="8">
        <v>465</v>
      </c>
      <c r="G19" s="13">
        <f t="shared" si="0"/>
        <v>9.1370000000000022</v>
      </c>
    </row>
    <row r="20" spans="1:7" x14ac:dyDescent="0.25">
      <c r="A20" s="12" t="s">
        <v>104</v>
      </c>
      <c r="B20" s="8">
        <v>24.1</v>
      </c>
      <c r="C20" s="8">
        <v>6</v>
      </c>
      <c r="D20" s="8">
        <v>26</v>
      </c>
      <c r="E20" s="8">
        <v>220</v>
      </c>
      <c r="F20" s="8">
        <v>420</v>
      </c>
      <c r="G20" s="13">
        <f t="shared" si="0"/>
        <v>10.374999999999998</v>
      </c>
    </row>
    <row r="21" spans="1:7" ht="16.5" customHeight="1" x14ac:dyDescent="0.25">
      <c r="A21" s="12" t="s">
        <v>11</v>
      </c>
      <c r="B21" s="8">
        <v>19.5</v>
      </c>
      <c r="C21" s="8">
        <v>8</v>
      </c>
      <c r="D21" s="8">
        <v>20</v>
      </c>
      <c r="E21" s="8">
        <v>170</v>
      </c>
      <c r="F21" s="8">
        <v>330</v>
      </c>
      <c r="G21" s="13">
        <f t="shared" si="0"/>
        <v>8.2910000000000004</v>
      </c>
    </row>
    <row r="22" spans="1:7" x14ac:dyDescent="0.25">
      <c r="A22" s="12" t="s">
        <v>105</v>
      </c>
      <c r="B22" s="8">
        <v>20.7</v>
      </c>
      <c r="C22" s="8">
        <v>72</v>
      </c>
      <c r="D22" s="8">
        <v>45</v>
      </c>
      <c r="E22" s="8">
        <v>317</v>
      </c>
      <c r="F22" s="8">
        <v>314</v>
      </c>
      <c r="G22" s="13">
        <f t="shared" si="0"/>
        <v>13.171999999999999</v>
      </c>
    </row>
    <row r="23" spans="1:7" x14ac:dyDescent="0.25">
      <c r="A23" s="12" t="s">
        <v>106</v>
      </c>
      <c r="B23" s="8">
        <v>20.5</v>
      </c>
      <c r="C23" s="8">
        <v>48</v>
      </c>
      <c r="D23" s="8">
        <v>28</v>
      </c>
      <c r="E23" s="8">
        <v>260</v>
      </c>
      <c r="F23" s="8">
        <v>366</v>
      </c>
      <c r="G23" s="13">
        <f t="shared" si="0"/>
        <v>10.626999999999999</v>
      </c>
    </row>
    <row r="24" spans="1:7" x14ac:dyDescent="0.25">
      <c r="A24" s="12" t="s">
        <v>107</v>
      </c>
      <c r="B24" s="8">
        <v>20.7</v>
      </c>
      <c r="C24" s="8">
        <v>191</v>
      </c>
      <c r="D24" s="8">
        <v>30</v>
      </c>
      <c r="E24" s="8">
        <v>312</v>
      </c>
      <c r="F24" s="8">
        <v>286</v>
      </c>
      <c r="G24" s="13">
        <f t="shared" si="0"/>
        <v>12.417999999999997</v>
      </c>
    </row>
    <row r="25" spans="1:7" x14ac:dyDescent="0.25">
      <c r="A25" s="12" t="s">
        <v>108</v>
      </c>
      <c r="B25" s="8">
        <v>24.4</v>
      </c>
      <c r="C25" s="8">
        <v>130</v>
      </c>
      <c r="D25" s="8">
        <v>26</v>
      </c>
      <c r="E25" s="8">
        <v>260</v>
      </c>
      <c r="F25" s="8">
        <v>270</v>
      </c>
      <c r="G25" s="13">
        <f t="shared" si="0"/>
        <v>13.540000000000001</v>
      </c>
    </row>
    <row r="26" spans="1:7" x14ac:dyDescent="0.25">
      <c r="A26" s="12" t="s">
        <v>23</v>
      </c>
      <c r="B26" s="8">
        <v>24.3</v>
      </c>
      <c r="C26" s="8">
        <v>8</v>
      </c>
      <c r="D26" s="8">
        <v>34</v>
      </c>
      <c r="E26" s="8">
        <v>300</v>
      </c>
      <c r="F26" s="8">
        <v>420</v>
      </c>
      <c r="G26" s="13">
        <f t="shared" si="0"/>
        <v>13.198999999999998</v>
      </c>
    </row>
    <row r="27" spans="1:7" x14ac:dyDescent="0.25">
      <c r="A27" s="12" t="s">
        <v>109</v>
      </c>
      <c r="B27" s="8">
        <v>20.3</v>
      </c>
      <c r="C27" s="8">
        <v>123</v>
      </c>
      <c r="D27" s="8">
        <v>32</v>
      </c>
      <c r="E27" s="8">
        <v>347</v>
      </c>
      <c r="F27" s="8">
        <v>449</v>
      </c>
      <c r="G27" s="13">
        <f t="shared" si="0"/>
        <v>10.926</v>
      </c>
    </row>
    <row r="28" spans="1:7" x14ac:dyDescent="0.25">
      <c r="A28" s="12" t="s">
        <v>21</v>
      </c>
      <c r="B28" s="8">
        <v>19.600000000000001</v>
      </c>
      <c r="C28" s="8">
        <v>48</v>
      </c>
      <c r="D28" s="8">
        <v>28</v>
      </c>
      <c r="E28" s="8">
        <v>260</v>
      </c>
      <c r="F28" s="8">
        <v>366</v>
      </c>
      <c r="G28" s="13">
        <f t="shared" si="0"/>
        <v>10.186</v>
      </c>
    </row>
    <row r="29" spans="1:7" x14ac:dyDescent="0.25">
      <c r="A29" s="12" t="s">
        <v>110</v>
      </c>
      <c r="B29" s="8">
        <v>21.6</v>
      </c>
      <c r="C29" s="8">
        <v>7</v>
      </c>
      <c r="D29" s="8">
        <v>25</v>
      </c>
      <c r="E29" s="8">
        <v>220</v>
      </c>
      <c r="F29" s="8">
        <v>370</v>
      </c>
      <c r="G29" s="13">
        <f t="shared" si="0"/>
        <v>10.212999999999997</v>
      </c>
    </row>
    <row r="30" spans="1:7" x14ac:dyDescent="0.25">
      <c r="A30" s="12" t="s">
        <v>101</v>
      </c>
      <c r="B30" s="8">
        <v>5.3</v>
      </c>
      <c r="C30" s="8">
        <v>182</v>
      </c>
      <c r="D30" s="8">
        <v>16</v>
      </c>
      <c r="E30" s="8">
        <v>156</v>
      </c>
      <c r="F30" s="8">
        <v>239</v>
      </c>
      <c r="G30" s="13">
        <f>0.49*B30+0.037*E30-0.021*F30-0.026*D30-0.013*C30</f>
        <v>0.56799999999999962</v>
      </c>
    </row>
    <row r="31" spans="1:7" ht="18.75" x14ac:dyDescent="0.3">
      <c r="A31" s="9" t="s">
        <v>43</v>
      </c>
      <c r="B31" s="7"/>
      <c r="C31" s="7"/>
      <c r="D31" s="7"/>
      <c r="E31" s="7"/>
      <c r="F31" s="7"/>
      <c r="G31" s="14"/>
    </row>
    <row r="32" spans="1:7" x14ac:dyDescent="0.25">
      <c r="A32" s="12" t="s">
        <v>112</v>
      </c>
      <c r="B32" s="8">
        <v>7.2</v>
      </c>
      <c r="C32" s="8">
        <v>58</v>
      </c>
      <c r="D32" s="8">
        <v>49</v>
      </c>
      <c r="E32" s="8">
        <v>108</v>
      </c>
      <c r="F32" s="8">
        <v>144</v>
      </c>
      <c r="G32" s="13">
        <f t="shared" ref="G32:G39" si="1">0.49*B32+0.037*E32-0.021*F32-0.026*D32-0.013*C32</f>
        <v>2.472</v>
      </c>
    </row>
    <row r="33" spans="1:8" x14ac:dyDescent="0.25">
      <c r="A33" s="12" t="s">
        <v>111</v>
      </c>
      <c r="B33" s="8">
        <v>8.1999999999999993</v>
      </c>
      <c r="C33" s="8">
        <v>57</v>
      </c>
      <c r="D33" s="8">
        <v>49</v>
      </c>
      <c r="E33" s="8">
        <v>130</v>
      </c>
      <c r="F33" s="8">
        <v>340</v>
      </c>
      <c r="G33" s="13">
        <f t="shared" si="1"/>
        <v>-0.32700000000000118</v>
      </c>
    </row>
    <row r="34" spans="1:8" x14ac:dyDescent="0.25">
      <c r="A34" s="12" t="s">
        <v>113</v>
      </c>
      <c r="B34" s="8">
        <v>7.3</v>
      </c>
      <c r="C34" s="8">
        <v>15</v>
      </c>
      <c r="D34" s="8">
        <v>21</v>
      </c>
      <c r="E34" s="8">
        <v>67</v>
      </c>
      <c r="F34" s="8">
        <v>144</v>
      </c>
      <c r="G34" s="13">
        <f t="shared" si="1"/>
        <v>2.2910000000000004</v>
      </c>
    </row>
    <row r="35" spans="1:8" x14ac:dyDescent="0.25">
      <c r="A35" s="12" t="s">
        <v>7</v>
      </c>
      <c r="B35" s="8">
        <v>23</v>
      </c>
      <c r="C35" s="8">
        <v>70</v>
      </c>
      <c r="D35" s="8">
        <v>94</v>
      </c>
      <c r="E35" s="8">
        <v>238</v>
      </c>
      <c r="F35" s="8">
        <v>670</v>
      </c>
      <c r="G35" s="13">
        <f t="shared" si="1"/>
        <v>2.6520000000000001</v>
      </c>
    </row>
    <row r="36" spans="1:8" x14ac:dyDescent="0.25">
      <c r="A36" s="12" t="s">
        <v>114</v>
      </c>
      <c r="B36" s="8">
        <v>6.4</v>
      </c>
      <c r="C36" s="8">
        <v>16</v>
      </c>
      <c r="D36" s="8">
        <v>35</v>
      </c>
      <c r="E36" s="8">
        <v>76</v>
      </c>
      <c r="F36" s="8">
        <v>350</v>
      </c>
      <c r="G36" s="13">
        <f t="shared" si="1"/>
        <v>-2.5200000000000005</v>
      </c>
    </row>
    <row r="37" spans="1:8" x14ac:dyDescent="0.25">
      <c r="A37" s="12" t="s">
        <v>115</v>
      </c>
      <c r="B37" s="8">
        <v>7.9</v>
      </c>
      <c r="C37" s="8">
        <v>34</v>
      </c>
      <c r="D37" s="8">
        <v>38</v>
      </c>
      <c r="E37" s="8">
        <v>130</v>
      </c>
      <c r="F37" s="8">
        <v>290</v>
      </c>
      <c r="G37" s="13">
        <f t="shared" si="1"/>
        <v>1.1609999999999985</v>
      </c>
    </row>
    <row r="38" spans="1:8" ht="30" x14ac:dyDescent="0.25">
      <c r="A38" s="12" t="s">
        <v>61</v>
      </c>
      <c r="B38" s="8">
        <v>31.3</v>
      </c>
      <c r="C38" s="8">
        <v>180</v>
      </c>
      <c r="D38" s="8">
        <v>230</v>
      </c>
      <c r="E38" s="8">
        <v>560</v>
      </c>
      <c r="F38" s="8">
        <v>1800</v>
      </c>
      <c r="G38" s="13">
        <f t="shared" si="1"/>
        <v>-10.063000000000002</v>
      </c>
      <c r="H38" s="3" t="s">
        <v>117</v>
      </c>
    </row>
    <row r="39" spans="1:8" x14ac:dyDescent="0.25">
      <c r="A39" s="12" t="s">
        <v>116</v>
      </c>
      <c r="B39" s="8">
        <v>23</v>
      </c>
      <c r="C39" s="8">
        <v>42</v>
      </c>
      <c r="D39" s="8">
        <v>95</v>
      </c>
      <c r="E39" s="8">
        <v>330</v>
      </c>
      <c r="F39" s="8">
        <v>930</v>
      </c>
      <c r="G39" s="13">
        <f t="shared" si="1"/>
        <v>0.93399999999999606</v>
      </c>
    </row>
    <row r="40" spans="1:8" ht="18.75" x14ac:dyDescent="0.3">
      <c r="A40" s="9" t="s">
        <v>44</v>
      </c>
      <c r="B40" s="7"/>
      <c r="C40" s="7"/>
      <c r="D40" s="7"/>
      <c r="E40" s="7"/>
      <c r="F40" s="7"/>
      <c r="G40" s="15"/>
    </row>
    <row r="41" spans="1:8" x14ac:dyDescent="0.25">
      <c r="A41" s="12" t="s">
        <v>18</v>
      </c>
      <c r="B41" s="8">
        <v>1.9</v>
      </c>
      <c r="C41" s="8">
        <v>33</v>
      </c>
      <c r="D41" s="8">
        <v>22</v>
      </c>
      <c r="E41" s="8">
        <v>37</v>
      </c>
      <c r="F41" s="8">
        <v>180</v>
      </c>
      <c r="G41" s="13">
        <f t="shared" si="0"/>
        <v>-2.4810000000000003</v>
      </c>
    </row>
    <row r="42" spans="1:8" x14ac:dyDescent="0.25">
      <c r="A42" s="12" t="s">
        <v>17</v>
      </c>
      <c r="B42" s="8">
        <v>2.5</v>
      </c>
      <c r="C42" s="8">
        <v>11</v>
      </c>
      <c r="D42" s="8">
        <v>15</v>
      </c>
      <c r="E42" s="8">
        <v>43</v>
      </c>
      <c r="F42" s="8">
        <v>320</v>
      </c>
      <c r="G42" s="13">
        <f t="shared" si="0"/>
        <v>-4.4370000000000003</v>
      </c>
    </row>
    <row r="43" spans="1:8" x14ac:dyDescent="0.25">
      <c r="A43" s="12" t="s">
        <v>25</v>
      </c>
      <c r="B43" s="8">
        <v>1.6</v>
      </c>
      <c r="C43" s="8">
        <v>10</v>
      </c>
      <c r="D43" s="8">
        <v>26</v>
      </c>
      <c r="E43" s="8">
        <v>49</v>
      </c>
      <c r="F43" s="8">
        <v>450</v>
      </c>
      <c r="G43" s="13">
        <f t="shared" si="0"/>
        <v>-7.6590000000000016</v>
      </c>
    </row>
    <row r="44" spans="1:8" ht="30" x14ac:dyDescent="0.25">
      <c r="A44" s="12" t="s">
        <v>19</v>
      </c>
      <c r="B44" s="8">
        <v>1.6</v>
      </c>
      <c r="C44" s="8">
        <v>8</v>
      </c>
      <c r="D44" s="8">
        <v>12</v>
      </c>
      <c r="E44" s="8">
        <v>33</v>
      </c>
      <c r="F44" s="8">
        <v>66</v>
      </c>
      <c r="G44" s="13">
        <f t="shared" si="0"/>
        <v>0.20299999999999979</v>
      </c>
      <c r="H44" s="3" t="s">
        <v>117</v>
      </c>
    </row>
    <row r="45" spans="1:8" x14ac:dyDescent="0.25">
      <c r="A45" s="12" t="s">
        <v>118</v>
      </c>
      <c r="B45" s="8">
        <v>1.8</v>
      </c>
      <c r="C45" s="8">
        <v>45</v>
      </c>
      <c r="D45" s="8">
        <v>24</v>
      </c>
      <c r="E45" s="8">
        <v>32</v>
      </c>
      <c r="F45" s="8">
        <v>280</v>
      </c>
      <c r="G45" s="13">
        <f t="shared" si="0"/>
        <v>-5.0230000000000006</v>
      </c>
    </row>
    <row r="46" spans="1:8" x14ac:dyDescent="0.25">
      <c r="A46" s="12" t="s">
        <v>119</v>
      </c>
      <c r="B46" s="8">
        <v>1.9</v>
      </c>
      <c r="C46" s="8">
        <v>8</v>
      </c>
      <c r="D46" s="8">
        <v>26</v>
      </c>
      <c r="E46" s="8">
        <v>35</v>
      </c>
      <c r="F46" s="8">
        <v>290</v>
      </c>
      <c r="G46" s="13">
        <f t="shared" si="0"/>
        <v>-4.644000000000001</v>
      </c>
    </row>
    <row r="47" spans="1:8" x14ac:dyDescent="0.25">
      <c r="A47" s="12" t="s">
        <v>120</v>
      </c>
      <c r="B47" s="8">
        <v>2.5</v>
      </c>
      <c r="C47" s="8">
        <v>83</v>
      </c>
      <c r="D47" s="8">
        <v>18</v>
      </c>
      <c r="E47" s="8">
        <v>28</v>
      </c>
      <c r="F47" s="8">
        <v>250</v>
      </c>
      <c r="G47" s="13">
        <f t="shared" si="0"/>
        <v>-4.5359999999999996</v>
      </c>
    </row>
    <row r="48" spans="1:8" x14ac:dyDescent="0.25">
      <c r="A48" s="12" t="s">
        <v>121</v>
      </c>
      <c r="B48" s="8">
        <v>6.9</v>
      </c>
      <c r="C48" s="8">
        <v>17</v>
      </c>
      <c r="D48" s="8">
        <v>30</v>
      </c>
      <c r="E48" s="8">
        <v>95</v>
      </c>
      <c r="F48" s="8">
        <v>250</v>
      </c>
      <c r="G48" s="13">
        <f t="shared" si="0"/>
        <v>0.64500000000000002</v>
      </c>
    </row>
    <row r="49" spans="1:7" x14ac:dyDescent="0.25">
      <c r="A49" s="12" t="s">
        <v>122</v>
      </c>
      <c r="B49" s="8">
        <v>4.7</v>
      </c>
      <c r="C49" s="8">
        <v>32</v>
      </c>
      <c r="D49" s="8">
        <v>21</v>
      </c>
      <c r="E49" s="8">
        <v>75</v>
      </c>
      <c r="F49" s="8">
        <v>336</v>
      </c>
      <c r="G49" s="13">
        <f t="shared" si="0"/>
        <v>-2.9400000000000004</v>
      </c>
    </row>
    <row r="50" spans="1:7" x14ac:dyDescent="0.25">
      <c r="A50" s="12" t="s">
        <v>123</v>
      </c>
      <c r="B50" s="8">
        <v>3.2</v>
      </c>
      <c r="C50" s="8">
        <v>39</v>
      </c>
      <c r="D50" s="8">
        <v>21</v>
      </c>
      <c r="E50" s="8">
        <v>61</v>
      </c>
      <c r="F50" s="8">
        <v>250</v>
      </c>
      <c r="G50" s="13">
        <f t="shared" si="0"/>
        <v>-2.4780000000000002</v>
      </c>
    </row>
    <row r="51" spans="1:7" x14ac:dyDescent="0.25">
      <c r="A51" s="12" t="s">
        <v>26</v>
      </c>
      <c r="B51" s="8">
        <v>3.8</v>
      </c>
      <c r="C51" s="8">
        <v>15</v>
      </c>
      <c r="D51" s="8">
        <v>18</v>
      </c>
      <c r="E51" s="8">
        <v>69</v>
      </c>
      <c r="F51" s="8">
        <v>380</v>
      </c>
      <c r="G51" s="13">
        <f t="shared" si="0"/>
        <v>-4.2280000000000006</v>
      </c>
    </row>
    <row r="52" spans="1:7" x14ac:dyDescent="0.25">
      <c r="A52" s="12" t="s">
        <v>124</v>
      </c>
      <c r="B52" s="8">
        <v>2.1</v>
      </c>
      <c r="C52" s="8">
        <v>18</v>
      </c>
      <c r="D52" s="8">
        <v>17</v>
      </c>
      <c r="E52" s="8">
        <v>52</v>
      </c>
      <c r="F52" s="8">
        <v>376</v>
      </c>
      <c r="G52" s="13">
        <f t="shared" si="0"/>
        <v>-5.6190000000000015</v>
      </c>
    </row>
    <row r="53" spans="1:7" x14ac:dyDescent="0.25">
      <c r="A53" s="12" t="s">
        <v>27</v>
      </c>
      <c r="B53" s="8">
        <v>1.3</v>
      </c>
      <c r="C53" s="8">
        <v>32</v>
      </c>
      <c r="D53" s="8">
        <v>14</v>
      </c>
      <c r="E53" s="8">
        <v>40</v>
      </c>
      <c r="F53" s="8">
        <v>266</v>
      </c>
      <c r="G53" s="13">
        <f t="shared" si="0"/>
        <v>-4.2490000000000006</v>
      </c>
    </row>
    <row r="54" spans="1:7" x14ac:dyDescent="0.25">
      <c r="A54" s="12" t="s">
        <v>125</v>
      </c>
      <c r="B54" s="8">
        <v>1.5</v>
      </c>
      <c r="C54" s="8">
        <v>8</v>
      </c>
      <c r="D54" s="8">
        <v>10</v>
      </c>
      <c r="E54" s="8">
        <v>17</v>
      </c>
      <c r="F54" s="8">
        <v>151</v>
      </c>
      <c r="G54" s="13">
        <f t="shared" si="0"/>
        <v>-2.1710000000000003</v>
      </c>
    </row>
    <row r="55" spans="1:7" x14ac:dyDescent="0.25">
      <c r="A55" s="12" t="s">
        <v>126</v>
      </c>
      <c r="B55" s="8">
        <v>1.7</v>
      </c>
      <c r="C55" s="8">
        <v>4</v>
      </c>
      <c r="D55" s="8">
        <v>6</v>
      </c>
      <c r="E55" s="8">
        <v>24</v>
      </c>
      <c r="F55" s="8">
        <v>174</v>
      </c>
      <c r="G55" s="13">
        <f t="shared" si="0"/>
        <v>-2.1410000000000005</v>
      </c>
    </row>
    <row r="56" spans="1:7" x14ac:dyDescent="0.25">
      <c r="A56" s="12" t="s">
        <v>127</v>
      </c>
      <c r="B56" s="8">
        <v>0.6</v>
      </c>
      <c r="C56" s="8">
        <v>26</v>
      </c>
      <c r="D56" s="8">
        <v>12</v>
      </c>
      <c r="E56" s="8">
        <v>31</v>
      </c>
      <c r="F56" s="8">
        <v>264</v>
      </c>
      <c r="G56" s="13">
        <f t="shared" si="0"/>
        <v>-4.753000000000001</v>
      </c>
    </row>
    <row r="57" spans="1:7" x14ac:dyDescent="0.25">
      <c r="A57" s="12" t="s">
        <v>128</v>
      </c>
      <c r="B57" s="8">
        <v>1.9</v>
      </c>
      <c r="C57" s="8">
        <v>18</v>
      </c>
      <c r="D57" s="8">
        <v>16</v>
      </c>
      <c r="E57" s="8">
        <v>46</v>
      </c>
      <c r="F57" s="8">
        <v>242</v>
      </c>
      <c r="G57" s="13">
        <f t="shared" si="0"/>
        <v>-3.0990000000000006</v>
      </c>
    </row>
    <row r="58" spans="1:7" x14ac:dyDescent="0.25">
      <c r="A58" s="12" t="s">
        <v>28</v>
      </c>
      <c r="B58" s="8">
        <v>1.6</v>
      </c>
      <c r="C58" s="8">
        <v>41</v>
      </c>
      <c r="D58" s="8">
        <v>22</v>
      </c>
      <c r="E58" s="8">
        <v>30</v>
      </c>
      <c r="F58" s="8">
        <v>440</v>
      </c>
      <c r="G58" s="13">
        <f t="shared" si="0"/>
        <v>-8.4510000000000005</v>
      </c>
    </row>
    <row r="59" spans="1:7" x14ac:dyDescent="0.25">
      <c r="A59" s="12" t="s">
        <v>129</v>
      </c>
      <c r="B59" s="8">
        <v>0.6</v>
      </c>
      <c r="C59" s="8">
        <v>44</v>
      </c>
      <c r="D59" s="8">
        <v>10</v>
      </c>
      <c r="E59" s="8">
        <v>30</v>
      </c>
      <c r="F59" s="8">
        <v>267</v>
      </c>
      <c r="G59" s="13">
        <f t="shared" si="0"/>
        <v>-5.0350000000000001</v>
      </c>
    </row>
    <row r="60" spans="1:7" ht="14.25" customHeight="1" x14ac:dyDescent="0.25">
      <c r="A60" s="12" t="s">
        <v>130</v>
      </c>
      <c r="B60" s="8">
        <v>2.8</v>
      </c>
      <c r="C60" s="8">
        <v>12</v>
      </c>
      <c r="D60" s="8">
        <v>11</v>
      </c>
      <c r="E60" s="8">
        <v>20</v>
      </c>
      <c r="F60" s="8">
        <v>280</v>
      </c>
      <c r="G60" s="13">
        <f t="shared" ref="G60:G102" si="2">0.49*B60+0.037*E60-0.021*F60-0.026*D60-0.013*C60</f>
        <v>-4.21</v>
      </c>
    </row>
    <row r="61" spans="1:7" x14ac:dyDescent="0.25">
      <c r="A61" s="12" t="s">
        <v>131</v>
      </c>
      <c r="B61" s="8">
        <v>1.4</v>
      </c>
      <c r="C61" s="8">
        <v>16</v>
      </c>
      <c r="D61" s="8">
        <v>28</v>
      </c>
      <c r="E61" s="8">
        <v>24</v>
      </c>
      <c r="F61" s="8">
        <v>300</v>
      </c>
      <c r="G61" s="13">
        <f t="shared" si="2"/>
        <v>-5.6620000000000008</v>
      </c>
    </row>
    <row r="62" spans="1:7" x14ac:dyDescent="0.25">
      <c r="A62" s="12" t="s">
        <v>40</v>
      </c>
      <c r="B62" s="8">
        <v>3.6</v>
      </c>
      <c r="C62" s="8">
        <v>16</v>
      </c>
      <c r="D62" s="8">
        <v>12</v>
      </c>
      <c r="E62" s="8">
        <v>22</v>
      </c>
      <c r="F62" s="8">
        <v>250</v>
      </c>
      <c r="G62" s="13">
        <f t="shared" si="2"/>
        <v>-3.1920000000000002</v>
      </c>
    </row>
    <row r="63" spans="1:7" x14ac:dyDescent="0.25">
      <c r="A63" s="12" t="s">
        <v>132</v>
      </c>
      <c r="B63" s="8">
        <v>0.6</v>
      </c>
      <c r="C63" s="8">
        <v>42</v>
      </c>
      <c r="D63" s="8">
        <v>10</v>
      </c>
      <c r="E63" s="8">
        <v>28</v>
      </c>
      <c r="F63" s="8">
        <v>134</v>
      </c>
      <c r="G63" s="13">
        <f t="shared" si="2"/>
        <v>-2.29</v>
      </c>
    </row>
    <row r="64" spans="1:7" x14ac:dyDescent="0.25">
      <c r="A64" s="12" t="s">
        <v>133</v>
      </c>
      <c r="B64" s="8">
        <v>1.1000000000000001</v>
      </c>
      <c r="C64" s="8">
        <v>23</v>
      </c>
      <c r="D64" s="8">
        <v>8</v>
      </c>
      <c r="E64" s="8">
        <v>26</v>
      </c>
      <c r="F64" s="8">
        <v>170</v>
      </c>
      <c r="G64" s="13">
        <f t="shared" si="2"/>
        <v>-2.5760000000000005</v>
      </c>
    </row>
    <row r="65" spans="1:7" x14ac:dyDescent="0.25">
      <c r="A65" s="12" t="s">
        <v>134</v>
      </c>
      <c r="B65" s="8">
        <v>1</v>
      </c>
      <c r="C65" s="8">
        <v>20</v>
      </c>
      <c r="D65" s="8">
        <v>10</v>
      </c>
      <c r="E65" s="8">
        <v>50</v>
      </c>
      <c r="F65" s="8">
        <v>280</v>
      </c>
      <c r="G65" s="13">
        <f t="shared" si="2"/>
        <v>-4.0600000000000005</v>
      </c>
    </row>
    <row r="66" spans="1:7" x14ac:dyDescent="0.25">
      <c r="A66" s="12" t="s">
        <v>29</v>
      </c>
      <c r="B66" s="8">
        <v>4.3</v>
      </c>
      <c r="C66" s="8">
        <v>150</v>
      </c>
      <c r="D66" s="8">
        <v>47</v>
      </c>
      <c r="E66" s="8">
        <v>92</v>
      </c>
      <c r="F66" s="8">
        <v>491</v>
      </c>
      <c r="G66" s="13">
        <f t="shared" si="2"/>
        <v>-7.9720000000000004</v>
      </c>
    </row>
    <row r="67" spans="1:7" x14ac:dyDescent="0.25">
      <c r="A67" s="12" t="s">
        <v>30</v>
      </c>
      <c r="B67" s="8">
        <v>3.7</v>
      </c>
      <c r="C67" s="8">
        <v>25</v>
      </c>
      <c r="D67" s="8">
        <v>26</v>
      </c>
      <c r="E67" s="8">
        <v>40</v>
      </c>
      <c r="F67" s="8">
        <v>510</v>
      </c>
      <c r="G67" s="13">
        <f t="shared" si="2"/>
        <v>-8.4179999999999993</v>
      </c>
    </row>
    <row r="68" spans="1:7" x14ac:dyDescent="0.25">
      <c r="A68" s="12" t="s">
        <v>31</v>
      </c>
      <c r="B68" s="8">
        <v>2.1</v>
      </c>
      <c r="C68" s="8">
        <v>33</v>
      </c>
      <c r="D68" s="8">
        <v>14</v>
      </c>
      <c r="E68" s="8">
        <v>34</v>
      </c>
      <c r="F68" s="8">
        <v>260</v>
      </c>
      <c r="G68" s="13">
        <f t="shared" si="2"/>
        <v>-3.9659999999999997</v>
      </c>
    </row>
    <row r="69" spans="1:7" x14ac:dyDescent="0.25">
      <c r="A69" s="12" t="s">
        <v>32</v>
      </c>
      <c r="B69" s="8">
        <v>1.4</v>
      </c>
      <c r="C69" s="8">
        <v>20</v>
      </c>
      <c r="D69" s="8">
        <v>13</v>
      </c>
      <c r="E69" s="8">
        <v>31</v>
      </c>
      <c r="F69" s="8">
        <v>210</v>
      </c>
      <c r="G69" s="13">
        <f t="shared" si="2"/>
        <v>-3.1749999999999998</v>
      </c>
    </row>
    <row r="70" spans="1:7" x14ac:dyDescent="0.25">
      <c r="A70" s="12" t="s">
        <v>33</v>
      </c>
      <c r="B70" s="8">
        <v>2.2999999999999998</v>
      </c>
      <c r="C70" s="8">
        <v>3</v>
      </c>
      <c r="D70" s="8">
        <v>11</v>
      </c>
      <c r="E70" s="8">
        <v>110</v>
      </c>
      <c r="F70" s="8">
        <v>360</v>
      </c>
      <c r="G70" s="13">
        <f t="shared" si="2"/>
        <v>-2.6880000000000015</v>
      </c>
    </row>
    <row r="71" spans="1:7" x14ac:dyDescent="0.25">
      <c r="A71" s="12" t="s">
        <v>34</v>
      </c>
      <c r="B71" s="8">
        <v>2</v>
      </c>
      <c r="C71" s="8">
        <v>52</v>
      </c>
      <c r="D71" s="8">
        <v>16</v>
      </c>
      <c r="E71" s="8">
        <v>10</v>
      </c>
      <c r="F71" s="8">
        <v>66</v>
      </c>
      <c r="G71" s="13">
        <f t="shared" si="2"/>
        <v>-1.1279999999999999</v>
      </c>
    </row>
    <row r="72" spans="1:7" x14ac:dyDescent="0.25">
      <c r="A72" s="12" t="s">
        <v>135</v>
      </c>
      <c r="B72" s="8">
        <v>1.3</v>
      </c>
      <c r="C72" s="8">
        <v>23</v>
      </c>
      <c r="D72" s="8">
        <v>12</v>
      </c>
      <c r="E72" s="8">
        <v>44</v>
      </c>
      <c r="F72" s="8">
        <v>180</v>
      </c>
      <c r="G72" s="13">
        <f t="shared" si="2"/>
        <v>-2.1260000000000008</v>
      </c>
    </row>
    <row r="73" spans="1:7" x14ac:dyDescent="0.25">
      <c r="A73" s="12" t="s">
        <v>136</v>
      </c>
      <c r="B73" s="8">
        <v>1.8</v>
      </c>
      <c r="C73" s="8">
        <v>38</v>
      </c>
      <c r="D73" s="8">
        <v>24</v>
      </c>
      <c r="E73" s="8">
        <v>60</v>
      </c>
      <c r="F73" s="8">
        <v>420</v>
      </c>
      <c r="G73" s="13">
        <f t="shared" si="2"/>
        <v>-6.8359999999999994</v>
      </c>
    </row>
    <row r="74" spans="1:7" x14ac:dyDescent="0.25">
      <c r="A74" s="12" t="s">
        <v>137</v>
      </c>
      <c r="B74" s="8">
        <v>5.2</v>
      </c>
      <c r="C74" s="8">
        <v>27</v>
      </c>
      <c r="D74" s="8">
        <v>24</v>
      </c>
      <c r="E74" s="8">
        <v>75</v>
      </c>
      <c r="F74" s="8">
        <v>120</v>
      </c>
      <c r="G74" s="13">
        <f t="shared" si="2"/>
        <v>1.8280000000000003</v>
      </c>
    </row>
    <row r="75" spans="1:7" x14ac:dyDescent="0.25">
      <c r="A75" s="12" t="s">
        <v>138</v>
      </c>
      <c r="B75" s="8">
        <v>2</v>
      </c>
      <c r="C75" s="8">
        <v>3</v>
      </c>
      <c r="D75" s="8">
        <v>19</v>
      </c>
      <c r="E75" s="8">
        <v>54</v>
      </c>
      <c r="F75" s="8">
        <v>380</v>
      </c>
      <c r="G75" s="13">
        <f t="shared" si="2"/>
        <v>-5.5350000000000001</v>
      </c>
    </row>
    <row r="76" spans="1:7" x14ac:dyDescent="0.25">
      <c r="A76" s="12" t="s">
        <v>139</v>
      </c>
      <c r="B76" s="8">
        <v>1.7</v>
      </c>
      <c r="C76" s="8">
        <v>24</v>
      </c>
      <c r="D76" s="8">
        <v>11</v>
      </c>
      <c r="E76" s="8">
        <v>29</v>
      </c>
      <c r="F76" s="8">
        <v>285</v>
      </c>
      <c r="G76" s="13">
        <f t="shared" si="2"/>
        <v>-4.6770000000000005</v>
      </c>
    </row>
    <row r="77" spans="1:7" x14ac:dyDescent="0.25">
      <c r="A77" s="12" t="s">
        <v>36</v>
      </c>
      <c r="B77" s="8">
        <v>3.3</v>
      </c>
      <c r="C77" s="8">
        <v>214</v>
      </c>
      <c r="D77" s="8">
        <v>51</v>
      </c>
      <c r="E77" s="8">
        <v>63</v>
      </c>
      <c r="F77" s="8">
        <v>351</v>
      </c>
      <c r="G77" s="13">
        <f t="shared" si="2"/>
        <v>-7.5310000000000006</v>
      </c>
    </row>
    <row r="78" spans="1:7" x14ac:dyDescent="0.25">
      <c r="A78" s="12" t="s">
        <v>37</v>
      </c>
      <c r="B78" s="8">
        <v>1.5</v>
      </c>
      <c r="C78" s="8">
        <v>72</v>
      </c>
      <c r="D78" s="8">
        <v>25</v>
      </c>
      <c r="E78" s="8">
        <v>37</v>
      </c>
      <c r="F78" s="8">
        <v>260</v>
      </c>
      <c r="G78" s="13">
        <f t="shared" si="2"/>
        <v>-4.9420000000000002</v>
      </c>
    </row>
    <row r="79" spans="1:7" x14ac:dyDescent="0.25">
      <c r="A79" s="12" t="s">
        <v>140</v>
      </c>
      <c r="B79" s="8">
        <v>3</v>
      </c>
      <c r="C79" s="8">
        <v>25</v>
      </c>
      <c r="D79" s="8">
        <v>36</v>
      </c>
      <c r="E79" s="8">
        <v>40</v>
      </c>
      <c r="F79" s="8">
        <v>420</v>
      </c>
      <c r="G79" s="13">
        <f t="shared" si="2"/>
        <v>-7.1310000000000002</v>
      </c>
    </row>
    <row r="80" spans="1:7" x14ac:dyDescent="0.25">
      <c r="A80" s="12" t="s">
        <v>141</v>
      </c>
      <c r="B80" s="8">
        <v>2.8</v>
      </c>
      <c r="C80" s="8">
        <v>93</v>
      </c>
      <c r="D80" s="8">
        <v>107</v>
      </c>
      <c r="E80" s="8">
        <v>52</v>
      </c>
      <c r="F80" s="8">
        <v>605</v>
      </c>
      <c r="G80" s="13">
        <f t="shared" si="2"/>
        <v>-13.4</v>
      </c>
    </row>
    <row r="81" spans="1:8" x14ac:dyDescent="0.25">
      <c r="A81" s="12" t="s">
        <v>35</v>
      </c>
      <c r="B81" s="8">
        <v>1.7</v>
      </c>
      <c r="C81" s="8">
        <v>22</v>
      </c>
      <c r="D81" s="8">
        <v>11</v>
      </c>
      <c r="E81" s="8">
        <v>37</v>
      </c>
      <c r="F81" s="8">
        <v>140</v>
      </c>
      <c r="G81" s="13">
        <f t="shared" si="2"/>
        <v>-1.3100000000000005</v>
      </c>
    </row>
    <row r="82" spans="1:8" x14ac:dyDescent="0.25">
      <c r="A82" s="12" t="s">
        <v>95</v>
      </c>
      <c r="B82" s="8">
        <v>2.7</v>
      </c>
      <c r="C82" s="8">
        <v>6</v>
      </c>
      <c r="D82" s="8">
        <v>12</v>
      </c>
      <c r="E82" s="8">
        <v>34</v>
      </c>
      <c r="F82" s="8">
        <v>140</v>
      </c>
      <c r="G82" s="13">
        <f t="shared" si="2"/>
        <v>-0.74900000000000044</v>
      </c>
    </row>
    <row r="83" spans="1:8" x14ac:dyDescent="0.25">
      <c r="A83" s="12" t="s">
        <v>38</v>
      </c>
      <c r="B83" s="8">
        <v>0.9</v>
      </c>
      <c r="C83" s="8">
        <v>22</v>
      </c>
      <c r="D83" s="8">
        <v>11</v>
      </c>
      <c r="E83" s="8">
        <v>54</v>
      </c>
      <c r="F83" s="8">
        <v>310</v>
      </c>
      <c r="G83" s="13">
        <f t="shared" si="2"/>
        <v>-4.6429999999999998</v>
      </c>
    </row>
    <row r="84" spans="1:8" x14ac:dyDescent="0.25">
      <c r="A84" s="12" t="s">
        <v>142</v>
      </c>
      <c r="B84" s="8">
        <v>1.9</v>
      </c>
      <c r="C84" s="8">
        <v>27</v>
      </c>
      <c r="D84" s="8">
        <v>14</v>
      </c>
      <c r="E84" s="8">
        <v>33</v>
      </c>
      <c r="F84" s="8">
        <v>250</v>
      </c>
      <c r="G84" s="13">
        <f t="shared" si="2"/>
        <v>-3.8130000000000002</v>
      </c>
    </row>
    <row r="85" spans="1:8" ht="30" x14ac:dyDescent="0.25">
      <c r="A85" s="12" t="s">
        <v>39</v>
      </c>
      <c r="B85" s="8">
        <v>1</v>
      </c>
      <c r="C85" s="8">
        <v>12</v>
      </c>
      <c r="D85" s="8">
        <v>14</v>
      </c>
      <c r="E85" s="8">
        <v>33</v>
      </c>
      <c r="F85" s="8">
        <v>388</v>
      </c>
      <c r="G85" s="13">
        <f t="shared" si="2"/>
        <v>-6.956999999999999</v>
      </c>
      <c r="H85" s="3" t="s">
        <v>117</v>
      </c>
    </row>
    <row r="86" spans="1:8" x14ac:dyDescent="0.25">
      <c r="A86" s="12" t="s">
        <v>143</v>
      </c>
      <c r="B86" s="8">
        <v>3</v>
      </c>
      <c r="C86" s="8">
        <v>3</v>
      </c>
      <c r="D86" s="8">
        <v>24</v>
      </c>
      <c r="E86" s="8">
        <v>71</v>
      </c>
      <c r="F86" s="8">
        <v>202</v>
      </c>
      <c r="G86" s="13">
        <f t="shared" si="2"/>
        <v>-0.8080000000000005</v>
      </c>
    </row>
    <row r="87" spans="1:8" x14ac:dyDescent="0.25">
      <c r="A87" s="12" t="s">
        <v>144</v>
      </c>
      <c r="B87" s="8">
        <v>0.5</v>
      </c>
      <c r="C87" s="8">
        <v>11</v>
      </c>
      <c r="D87" s="8">
        <v>12</v>
      </c>
      <c r="E87" s="8">
        <v>26</v>
      </c>
      <c r="F87" s="8">
        <v>240</v>
      </c>
      <c r="G87" s="13">
        <f t="shared" si="2"/>
        <v>-4.2880000000000003</v>
      </c>
    </row>
    <row r="88" spans="1:8" x14ac:dyDescent="0.25">
      <c r="A88" s="12" t="s">
        <v>41</v>
      </c>
      <c r="B88" s="8">
        <v>0.6</v>
      </c>
      <c r="C88" s="8">
        <v>11</v>
      </c>
      <c r="D88" s="8">
        <v>10</v>
      </c>
      <c r="E88" s="8">
        <v>21</v>
      </c>
      <c r="F88" s="8">
        <v>210</v>
      </c>
      <c r="G88" s="13">
        <f t="shared" si="2"/>
        <v>-3.742</v>
      </c>
    </row>
    <row r="89" spans="1:8" x14ac:dyDescent="0.25">
      <c r="A89" s="12" t="s">
        <v>145</v>
      </c>
      <c r="B89" s="8">
        <v>1.3</v>
      </c>
      <c r="C89" s="8">
        <v>21</v>
      </c>
      <c r="D89" s="8">
        <v>8</v>
      </c>
      <c r="E89" s="8">
        <v>28</v>
      </c>
      <c r="F89" s="8">
        <v>320</v>
      </c>
      <c r="G89" s="13">
        <f t="shared" si="2"/>
        <v>-5.5280000000000005</v>
      </c>
    </row>
    <row r="90" spans="1:8" x14ac:dyDescent="0.25">
      <c r="A90" s="12" t="s">
        <v>146</v>
      </c>
      <c r="B90" s="8">
        <v>0.9</v>
      </c>
      <c r="C90" s="8">
        <v>18</v>
      </c>
      <c r="D90" s="8">
        <v>16</v>
      </c>
      <c r="E90" s="8">
        <v>34</v>
      </c>
      <c r="F90" s="8">
        <v>188</v>
      </c>
      <c r="G90" s="13">
        <f t="shared" si="2"/>
        <v>-2.8990000000000005</v>
      </c>
    </row>
    <row r="91" spans="1:8" ht="18.75" x14ac:dyDescent="0.3">
      <c r="A91" s="9" t="s">
        <v>45</v>
      </c>
      <c r="B91" s="7"/>
      <c r="C91" s="7"/>
      <c r="D91" s="7"/>
      <c r="E91" s="7"/>
      <c r="F91" s="7"/>
      <c r="G91" s="15"/>
    </row>
    <row r="92" spans="1:8" ht="30" x14ac:dyDescent="0.25">
      <c r="A92" s="12" t="s">
        <v>74</v>
      </c>
      <c r="B92" s="8">
        <v>0.6</v>
      </c>
      <c r="C92" s="8">
        <v>67</v>
      </c>
      <c r="D92" s="8">
        <v>13</v>
      </c>
      <c r="E92" s="8">
        <v>14</v>
      </c>
      <c r="F92" s="8">
        <v>19</v>
      </c>
      <c r="G92" s="13">
        <f t="shared" si="2"/>
        <v>-0.79599999999999993</v>
      </c>
      <c r="H92" s="3" t="s">
        <v>117</v>
      </c>
    </row>
    <row r="93" spans="1:8" x14ac:dyDescent="0.25">
      <c r="A93" s="12" t="s">
        <v>147</v>
      </c>
      <c r="B93" s="8">
        <v>0.4</v>
      </c>
      <c r="C93" s="8">
        <v>4</v>
      </c>
      <c r="D93" s="8">
        <v>6</v>
      </c>
      <c r="E93" s="8">
        <v>16</v>
      </c>
      <c r="F93" s="8">
        <v>36</v>
      </c>
      <c r="G93" s="13">
        <f t="shared" si="2"/>
        <v>-0.17599999999999996</v>
      </c>
    </row>
    <row r="94" spans="1:8" ht="15.75" x14ac:dyDescent="0.25">
      <c r="A94" s="16" t="s">
        <v>62</v>
      </c>
      <c r="B94" s="8">
        <v>5.5</v>
      </c>
      <c r="C94" s="8">
        <v>50</v>
      </c>
      <c r="D94" s="8">
        <v>23</v>
      </c>
      <c r="E94" s="8">
        <v>140</v>
      </c>
      <c r="F94" s="8">
        <v>190</v>
      </c>
      <c r="G94" s="13">
        <f t="shared" si="2"/>
        <v>2.637</v>
      </c>
    </row>
    <row r="95" spans="1:8" ht="30" x14ac:dyDescent="0.25">
      <c r="A95" s="12" t="s">
        <v>94</v>
      </c>
      <c r="B95" s="8">
        <v>11.2</v>
      </c>
      <c r="C95" s="8">
        <v>370</v>
      </c>
      <c r="D95" s="8">
        <v>51</v>
      </c>
      <c r="E95" s="8">
        <v>350</v>
      </c>
      <c r="F95" s="8">
        <v>850</v>
      </c>
      <c r="G95" s="13">
        <f t="shared" si="2"/>
        <v>-5.5480000000000018</v>
      </c>
      <c r="H95" s="3" t="s">
        <v>117</v>
      </c>
    </row>
    <row r="96" spans="1:8" x14ac:dyDescent="0.25">
      <c r="A96" s="12" t="s">
        <v>24</v>
      </c>
      <c r="B96" s="8">
        <v>3.9</v>
      </c>
      <c r="C96" s="8">
        <v>52</v>
      </c>
      <c r="D96" s="8">
        <v>120</v>
      </c>
      <c r="E96" s="8">
        <v>200</v>
      </c>
      <c r="F96" s="8">
        <v>440</v>
      </c>
      <c r="G96" s="13">
        <f t="shared" si="2"/>
        <v>-3.7249999999999996</v>
      </c>
    </row>
    <row r="97" spans="1:8" x14ac:dyDescent="0.25">
      <c r="A97" s="12" t="s">
        <v>78</v>
      </c>
      <c r="B97" s="8">
        <v>20.5</v>
      </c>
      <c r="C97" s="8">
        <v>170</v>
      </c>
      <c r="D97" s="8">
        <v>590</v>
      </c>
      <c r="E97" s="8">
        <v>750</v>
      </c>
      <c r="F97" s="8">
        <v>4400</v>
      </c>
      <c r="G97" s="13">
        <f t="shared" si="2"/>
        <v>-72.155000000000001</v>
      </c>
    </row>
    <row r="98" spans="1:8" ht="30" x14ac:dyDescent="0.25">
      <c r="A98" s="12" t="s">
        <v>93</v>
      </c>
      <c r="B98" s="8">
        <v>14.1</v>
      </c>
      <c r="C98" s="8">
        <v>7</v>
      </c>
      <c r="D98" s="8">
        <v>144</v>
      </c>
      <c r="E98" s="8">
        <v>358</v>
      </c>
      <c r="F98" s="8">
        <v>329</v>
      </c>
      <c r="G98" s="13">
        <f t="shared" si="2"/>
        <v>9.4109999999999978</v>
      </c>
      <c r="H98" s="3" t="s">
        <v>117</v>
      </c>
    </row>
    <row r="99" spans="1:8" x14ac:dyDescent="0.25">
      <c r="A99" s="12" t="s">
        <v>148</v>
      </c>
      <c r="B99" s="8">
        <v>3.1</v>
      </c>
      <c r="C99" s="8">
        <v>118</v>
      </c>
      <c r="D99" s="8">
        <v>13</v>
      </c>
      <c r="E99" s="8">
        <v>73</v>
      </c>
      <c r="F99" s="8">
        <v>195</v>
      </c>
      <c r="G99" s="13">
        <f t="shared" si="2"/>
        <v>-1.7470000000000008</v>
      </c>
    </row>
    <row r="100" spans="1:8" x14ac:dyDescent="0.25">
      <c r="A100" s="12" t="s">
        <v>76</v>
      </c>
      <c r="B100" s="8">
        <v>0.2</v>
      </c>
      <c r="C100" s="8">
        <v>7</v>
      </c>
      <c r="D100" s="8">
        <v>14</v>
      </c>
      <c r="E100" s="8">
        <v>32</v>
      </c>
      <c r="F100" s="8">
        <v>110</v>
      </c>
      <c r="G100" s="13">
        <f t="shared" si="2"/>
        <v>-1.4829999999999999</v>
      </c>
    </row>
    <row r="101" spans="1:8" x14ac:dyDescent="0.25">
      <c r="A101" s="12" t="s">
        <v>149</v>
      </c>
      <c r="B101" s="8">
        <v>0.3</v>
      </c>
      <c r="C101" s="8">
        <v>8</v>
      </c>
      <c r="D101" s="8">
        <v>10</v>
      </c>
      <c r="E101" s="8">
        <v>23</v>
      </c>
      <c r="F101" s="8">
        <v>53</v>
      </c>
      <c r="G101" s="13">
        <f t="shared" si="2"/>
        <v>-0.47899999999999998</v>
      </c>
    </row>
    <row r="102" spans="1:8" x14ac:dyDescent="0.25">
      <c r="A102" s="12" t="s">
        <v>77</v>
      </c>
      <c r="B102" s="8">
        <v>0.2</v>
      </c>
      <c r="C102" s="8">
        <v>7</v>
      </c>
      <c r="D102" s="8">
        <v>9</v>
      </c>
      <c r="E102" s="8">
        <v>20</v>
      </c>
      <c r="F102" s="8">
        <v>35</v>
      </c>
      <c r="G102" s="13">
        <f t="shared" si="2"/>
        <v>-0.22200000000000011</v>
      </c>
    </row>
    <row r="103" spans="1:8" ht="18.75" x14ac:dyDescent="0.3">
      <c r="A103" s="9" t="s">
        <v>88</v>
      </c>
      <c r="B103" s="7"/>
      <c r="C103" s="7"/>
      <c r="D103" s="7"/>
      <c r="E103" s="7"/>
      <c r="F103" s="7"/>
      <c r="G103" s="15"/>
    </row>
    <row r="104" spans="1:8" x14ac:dyDescent="0.25">
      <c r="A104" s="12" t="s">
        <v>80</v>
      </c>
      <c r="B104" s="8">
        <v>20.5</v>
      </c>
      <c r="C104" s="8">
        <v>220</v>
      </c>
      <c r="D104" s="8">
        <v>260</v>
      </c>
      <c r="E104" s="8">
        <v>470</v>
      </c>
      <c r="F104" s="8">
        <v>640</v>
      </c>
      <c r="G104" s="13">
        <f t="shared" ref="G104:G126" si="3">0.49*B104+0.037*E104-0.021*F104-0.026*D104-0.013*C104</f>
        <v>4.3750000000000018</v>
      </c>
    </row>
    <row r="105" spans="1:8" x14ac:dyDescent="0.25">
      <c r="A105" s="12" t="s">
        <v>150</v>
      </c>
      <c r="B105" s="8">
        <v>19.7</v>
      </c>
      <c r="C105" s="8">
        <v>265</v>
      </c>
      <c r="D105" s="8">
        <v>266</v>
      </c>
      <c r="E105" s="8">
        <v>525</v>
      </c>
      <c r="F105" s="8">
        <v>796</v>
      </c>
      <c r="G105" s="13">
        <f t="shared" si="3"/>
        <v>2.000999999999999</v>
      </c>
    </row>
    <row r="106" spans="1:8" x14ac:dyDescent="0.25">
      <c r="A106" s="12" t="s">
        <v>151</v>
      </c>
      <c r="B106" s="8">
        <v>19.7</v>
      </c>
      <c r="C106" s="8">
        <v>265</v>
      </c>
      <c r="D106" s="8">
        <v>266</v>
      </c>
      <c r="E106" s="8">
        <v>420</v>
      </c>
      <c r="F106" s="8">
        <v>796</v>
      </c>
      <c r="G106" s="13">
        <f t="shared" si="3"/>
        <v>-1.8840000000000026</v>
      </c>
    </row>
    <row r="107" spans="1:8" x14ac:dyDescent="0.25">
      <c r="A107" s="12" t="s">
        <v>81</v>
      </c>
      <c r="B107" s="8">
        <v>14.4</v>
      </c>
      <c r="C107" s="8">
        <v>150</v>
      </c>
      <c r="D107" s="8">
        <v>350</v>
      </c>
      <c r="E107" s="8">
        <v>660</v>
      </c>
      <c r="F107" s="8">
        <v>560</v>
      </c>
      <c r="G107" s="13">
        <f t="shared" si="3"/>
        <v>8.6659999999999986</v>
      </c>
    </row>
    <row r="108" spans="1:8" x14ac:dyDescent="0.25">
      <c r="A108" s="12" t="s">
        <v>82</v>
      </c>
      <c r="B108" s="8">
        <v>17</v>
      </c>
      <c r="C108" s="8">
        <v>34</v>
      </c>
      <c r="D108" s="8">
        <v>250</v>
      </c>
      <c r="E108" s="8">
        <v>530</v>
      </c>
      <c r="F108" s="8">
        <v>550</v>
      </c>
      <c r="G108" s="13">
        <f t="shared" si="3"/>
        <v>9.4479999999999968</v>
      </c>
    </row>
    <row r="109" spans="1:8" x14ac:dyDescent="0.25">
      <c r="A109" s="12" t="s">
        <v>152</v>
      </c>
      <c r="B109" s="8">
        <v>16.8</v>
      </c>
      <c r="C109" s="8">
        <v>34</v>
      </c>
      <c r="D109" s="8">
        <v>246</v>
      </c>
      <c r="E109" s="8">
        <v>418</v>
      </c>
      <c r="F109" s="8">
        <v>542</v>
      </c>
      <c r="G109" s="13">
        <f t="shared" si="3"/>
        <v>5.4779999999999989</v>
      </c>
    </row>
    <row r="110" spans="1:8" x14ac:dyDescent="0.25">
      <c r="A110" s="12" t="s">
        <v>66</v>
      </c>
      <c r="B110" s="8">
        <v>14</v>
      </c>
      <c r="C110" s="8">
        <v>631</v>
      </c>
      <c r="D110" s="8">
        <v>335</v>
      </c>
      <c r="E110" s="8">
        <v>860</v>
      </c>
      <c r="F110" s="8">
        <v>407</v>
      </c>
      <c r="G110" s="13">
        <f t="shared" si="3"/>
        <v>13.219999999999995</v>
      </c>
    </row>
    <row r="111" spans="1:8" x14ac:dyDescent="0.25">
      <c r="A111" s="12" t="s">
        <v>153</v>
      </c>
      <c r="B111" s="8">
        <v>0.6</v>
      </c>
      <c r="C111" s="8">
        <v>5</v>
      </c>
      <c r="D111" s="8">
        <v>6</v>
      </c>
      <c r="E111" s="8">
        <v>11</v>
      </c>
      <c r="F111" s="8">
        <v>62</v>
      </c>
      <c r="G111" s="13">
        <f t="shared" si="3"/>
        <v>-0.82200000000000006</v>
      </c>
    </row>
    <row r="112" spans="1:8" x14ac:dyDescent="0.25">
      <c r="A112" s="12" t="s">
        <v>79</v>
      </c>
      <c r="B112" s="8">
        <v>6.6</v>
      </c>
      <c r="C112" s="8">
        <v>12</v>
      </c>
      <c r="D112" s="8">
        <v>72</v>
      </c>
      <c r="E112" s="8">
        <v>125</v>
      </c>
      <c r="F112" s="8">
        <v>574</v>
      </c>
      <c r="G112" s="13">
        <f t="shared" si="3"/>
        <v>-6.2229999999999999</v>
      </c>
    </row>
    <row r="113" spans="1:8" x14ac:dyDescent="0.25">
      <c r="A113" s="12" t="s">
        <v>89</v>
      </c>
      <c r="B113" s="8">
        <v>15.5</v>
      </c>
      <c r="C113" s="8">
        <v>255</v>
      </c>
      <c r="D113" s="8">
        <v>392</v>
      </c>
      <c r="E113" s="8">
        <v>642</v>
      </c>
      <c r="F113" s="8">
        <v>813</v>
      </c>
      <c r="G113" s="13">
        <f t="shared" si="3"/>
        <v>0.76899999999999613</v>
      </c>
    </row>
    <row r="114" spans="1:8" x14ac:dyDescent="0.25">
      <c r="A114" s="12" t="s">
        <v>83</v>
      </c>
      <c r="B114" s="8">
        <v>14.8</v>
      </c>
      <c r="C114" s="8">
        <v>86</v>
      </c>
      <c r="D114" s="8">
        <v>160</v>
      </c>
      <c r="E114" s="8">
        <v>310</v>
      </c>
      <c r="F114" s="8">
        <v>680</v>
      </c>
      <c r="G114" s="13">
        <f t="shared" si="3"/>
        <v>-0.83600000000000341</v>
      </c>
    </row>
    <row r="115" spans="1:8" x14ac:dyDescent="0.25">
      <c r="A115" s="12" t="s">
        <v>84</v>
      </c>
      <c r="B115" s="8">
        <v>9.1999999999999993</v>
      </c>
      <c r="C115" s="8">
        <v>48</v>
      </c>
      <c r="D115" s="8">
        <v>95</v>
      </c>
      <c r="E115" s="8">
        <v>200</v>
      </c>
      <c r="F115" s="8">
        <v>410</v>
      </c>
      <c r="G115" s="13">
        <f t="shared" si="3"/>
        <v>0.20399999999999852</v>
      </c>
    </row>
    <row r="116" spans="1:8" ht="30" x14ac:dyDescent="0.25">
      <c r="A116" s="12" t="s">
        <v>85</v>
      </c>
      <c r="B116" s="8">
        <v>24.7</v>
      </c>
      <c r="C116" s="8">
        <v>54</v>
      </c>
      <c r="D116" s="8">
        <v>160</v>
      </c>
      <c r="E116" s="8">
        <v>370</v>
      </c>
      <c r="F116" s="8">
        <v>540</v>
      </c>
      <c r="G116" s="13">
        <f t="shared" si="3"/>
        <v>9.5909999999999993</v>
      </c>
      <c r="H116" s="3" t="s">
        <v>117</v>
      </c>
    </row>
    <row r="117" spans="1:8" x14ac:dyDescent="0.25">
      <c r="A117" s="12" t="s">
        <v>154</v>
      </c>
      <c r="B117" s="8">
        <v>25.1</v>
      </c>
      <c r="C117" s="8">
        <v>40</v>
      </c>
      <c r="D117" s="8">
        <v>130</v>
      </c>
      <c r="E117" s="8">
        <v>390</v>
      </c>
      <c r="F117" s="8">
        <v>620</v>
      </c>
      <c r="G117" s="13">
        <f t="shared" si="3"/>
        <v>9.8089999999999975</v>
      </c>
      <c r="H117" s="3"/>
    </row>
    <row r="118" spans="1:8" x14ac:dyDescent="0.25">
      <c r="A118" s="12" t="s">
        <v>86</v>
      </c>
      <c r="B118" s="8">
        <v>9.8000000000000007</v>
      </c>
      <c r="C118" s="8">
        <v>51</v>
      </c>
      <c r="D118" s="8">
        <v>110</v>
      </c>
      <c r="E118" s="8">
        <v>290</v>
      </c>
      <c r="F118" s="8">
        <v>500</v>
      </c>
      <c r="G118" s="13">
        <f t="shared" si="3"/>
        <v>1.5090000000000003</v>
      </c>
    </row>
    <row r="119" spans="1:8" ht="14.25" customHeight="1" x14ac:dyDescent="0.25">
      <c r="A119" s="12" t="s">
        <v>155</v>
      </c>
      <c r="B119" s="8">
        <v>13</v>
      </c>
      <c r="C119" s="8">
        <v>11</v>
      </c>
      <c r="D119" s="8">
        <v>230</v>
      </c>
      <c r="E119" s="8">
        <v>560</v>
      </c>
      <c r="F119" s="8">
        <v>600</v>
      </c>
      <c r="G119" s="13">
        <f t="shared" si="3"/>
        <v>8.3669999999999973</v>
      </c>
    </row>
    <row r="120" spans="1:8" ht="29.25" customHeight="1" x14ac:dyDescent="0.25">
      <c r="A120" s="12" t="s">
        <v>87</v>
      </c>
      <c r="B120" s="8">
        <v>19.399999999999999</v>
      </c>
      <c r="C120" s="8">
        <v>89</v>
      </c>
      <c r="D120" s="8">
        <v>99</v>
      </c>
      <c r="E120" s="8">
        <v>473</v>
      </c>
      <c r="F120" s="8">
        <v>936</v>
      </c>
      <c r="G120" s="13">
        <f t="shared" si="3"/>
        <v>3.6199999999999957</v>
      </c>
      <c r="H120" s="3" t="s">
        <v>117</v>
      </c>
    </row>
    <row r="121" spans="1:8" ht="14.25" customHeight="1" x14ac:dyDescent="0.25">
      <c r="A121" s="12" t="s">
        <v>156</v>
      </c>
      <c r="B121" s="8">
        <v>15.3</v>
      </c>
      <c r="C121" s="8">
        <v>1438</v>
      </c>
      <c r="D121" s="8">
        <v>347</v>
      </c>
      <c r="E121" s="8">
        <v>870</v>
      </c>
      <c r="F121" s="8">
        <v>719</v>
      </c>
      <c r="G121" s="13">
        <f t="shared" si="3"/>
        <v>-3.1280000000000019</v>
      </c>
    </row>
    <row r="122" spans="1:8" ht="14.25" customHeight="1" x14ac:dyDescent="0.25">
      <c r="A122" s="12" t="s">
        <v>157</v>
      </c>
      <c r="B122" s="8">
        <v>30.2</v>
      </c>
      <c r="C122" s="8">
        <v>46</v>
      </c>
      <c r="D122" s="8">
        <v>592</v>
      </c>
      <c r="E122" s="8">
        <v>1233</v>
      </c>
      <c r="F122" s="8">
        <v>820</v>
      </c>
      <c r="G122" s="13">
        <f t="shared" si="3"/>
        <v>27.209</v>
      </c>
    </row>
    <row r="123" spans="1:8" ht="30" x14ac:dyDescent="0.25">
      <c r="A123" s="12" t="s">
        <v>90</v>
      </c>
      <c r="B123" s="8">
        <v>22.2</v>
      </c>
      <c r="C123" s="8">
        <v>62</v>
      </c>
      <c r="D123" s="8">
        <v>340</v>
      </c>
      <c r="E123" s="8">
        <v>730</v>
      </c>
      <c r="F123" s="8">
        <v>170</v>
      </c>
      <c r="G123" s="13">
        <f t="shared" si="3"/>
        <v>24.671999999999997</v>
      </c>
      <c r="H123" s="3" t="s">
        <v>117</v>
      </c>
    </row>
    <row r="124" spans="1:8" x14ac:dyDescent="0.25">
      <c r="A124" s="12" t="s">
        <v>91</v>
      </c>
      <c r="B124" s="8">
        <v>26.8</v>
      </c>
      <c r="C124" s="8">
        <v>100</v>
      </c>
      <c r="D124" s="8">
        <v>370</v>
      </c>
      <c r="E124" s="8">
        <v>840</v>
      </c>
      <c r="F124" s="8">
        <v>460</v>
      </c>
      <c r="G124" s="13">
        <f t="shared" si="3"/>
        <v>23.631999999999994</v>
      </c>
    </row>
    <row r="125" spans="1:8" x14ac:dyDescent="0.25">
      <c r="A125" s="12" t="s">
        <v>92</v>
      </c>
      <c r="B125" s="8">
        <v>17.3</v>
      </c>
      <c r="C125" s="8">
        <v>330</v>
      </c>
      <c r="D125" s="8">
        <v>320</v>
      </c>
      <c r="E125" s="8">
        <v>730</v>
      </c>
      <c r="F125" s="8">
        <v>190</v>
      </c>
      <c r="G125" s="13">
        <f t="shared" si="3"/>
        <v>18.886999999999993</v>
      </c>
    </row>
    <row r="126" spans="1:8" x14ac:dyDescent="0.25">
      <c r="A126" s="12" t="s">
        <v>158</v>
      </c>
      <c r="B126" s="8">
        <v>14.4</v>
      </c>
      <c r="C126" s="8">
        <v>89</v>
      </c>
      <c r="D126" s="8">
        <v>150</v>
      </c>
      <c r="E126" s="8">
        <v>370</v>
      </c>
      <c r="F126" s="8">
        <v>440</v>
      </c>
      <c r="G126" s="13">
        <f t="shared" si="3"/>
        <v>6.4489999999999981</v>
      </c>
    </row>
    <row r="127" spans="1:8" ht="18.75" x14ac:dyDescent="0.3">
      <c r="A127" s="9" t="s">
        <v>47</v>
      </c>
      <c r="B127" s="7"/>
      <c r="C127" s="7"/>
      <c r="D127" s="7"/>
      <c r="E127" s="7"/>
      <c r="F127" s="7"/>
      <c r="G127" s="15"/>
    </row>
    <row r="128" spans="1:8" x14ac:dyDescent="0.25">
      <c r="A128" s="12" t="s">
        <v>159</v>
      </c>
      <c r="B128" s="8">
        <v>0.2</v>
      </c>
      <c r="C128" s="8">
        <v>4</v>
      </c>
      <c r="D128" s="8">
        <v>5</v>
      </c>
      <c r="E128" s="8">
        <v>10</v>
      </c>
      <c r="F128" s="8">
        <v>120</v>
      </c>
      <c r="G128" s="13">
        <f t="shared" ref="G128:G173" si="4">0.49*B128+0.037*E128-0.021*F128-0.026*D128-0.013*C128</f>
        <v>-2.234</v>
      </c>
    </row>
    <row r="129" spans="1:9" ht="30" x14ac:dyDescent="0.25">
      <c r="A129" s="12" t="s">
        <v>49</v>
      </c>
      <c r="B129" s="8">
        <v>0.3</v>
      </c>
      <c r="C129" s="8">
        <v>5</v>
      </c>
      <c r="D129" s="8">
        <v>4</v>
      </c>
      <c r="E129" s="8">
        <v>8</v>
      </c>
      <c r="F129" s="8">
        <v>89</v>
      </c>
      <c r="G129" s="13">
        <f t="shared" si="4"/>
        <v>-1.5950000000000002</v>
      </c>
      <c r="H129" s="3" t="s">
        <v>117</v>
      </c>
    </row>
    <row r="130" spans="1:9" x14ac:dyDescent="0.25">
      <c r="A130" s="12" t="s">
        <v>50</v>
      </c>
      <c r="B130" s="8">
        <v>1</v>
      </c>
      <c r="C130" s="8">
        <v>15</v>
      </c>
      <c r="D130" s="8">
        <v>10</v>
      </c>
      <c r="E130" s="8">
        <v>20</v>
      </c>
      <c r="F130" s="8">
        <v>140</v>
      </c>
      <c r="G130" s="13">
        <f t="shared" si="4"/>
        <v>-2.1650000000000005</v>
      </c>
    </row>
    <row r="131" spans="1:9" x14ac:dyDescent="0.25">
      <c r="A131" s="12" t="s">
        <v>160</v>
      </c>
      <c r="B131" s="8">
        <v>1.4</v>
      </c>
      <c r="C131" s="8">
        <v>5</v>
      </c>
      <c r="D131" s="8">
        <v>31</v>
      </c>
      <c r="E131" s="8">
        <v>21</v>
      </c>
      <c r="F131" s="8">
        <v>346</v>
      </c>
      <c r="G131" s="13">
        <f t="shared" si="4"/>
        <v>-6.6740000000000004</v>
      </c>
    </row>
    <row r="132" spans="1:9" ht="15.75" customHeight="1" x14ac:dyDescent="0.25">
      <c r="A132" s="12" t="s">
        <v>51</v>
      </c>
      <c r="B132" s="8">
        <v>0.5</v>
      </c>
      <c r="C132" s="8">
        <v>11</v>
      </c>
      <c r="D132" s="8">
        <v>6</v>
      </c>
      <c r="E132" s="8">
        <v>11</v>
      </c>
      <c r="F132" s="8">
        <v>77</v>
      </c>
      <c r="G132" s="13">
        <f t="shared" si="4"/>
        <v>-1.264</v>
      </c>
    </row>
    <row r="133" spans="1:9" x14ac:dyDescent="0.25">
      <c r="A133" s="12" t="s">
        <v>161</v>
      </c>
      <c r="B133" s="8">
        <v>0.8</v>
      </c>
      <c r="C133" s="8">
        <v>22</v>
      </c>
      <c r="D133" s="8">
        <v>8</v>
      </c>
      <c r="E133" s="8">
        <v>21</v>
      </c>
      <c r="F133" s="8">
        <v>230</v>
      </c>
      <c r="G133" s="13">
        <f t="shared" si="4"/>
        <v>-4.1550000000000002</v>
      </c>
    </row>
    <row r="134" spans="1:9" x14ac:dyDescent="0.25">
      <c r="A134" s="12" t="s">
        <v>52</v>
      </c>
      <c r="B134" s="8">
        <v>1.4</v>
      </c>
      <c r="C134" s="8">
        <v>38</v>
      </c>
      <c r="D134" s="8">
        <v>9</v>
      </c>
      <c r="E134" s="8">
        <v>14</v>
      </c>
      <c r="F134" s="8">
        <v>180</v>
      </c>
      <c r="G134" s="13">
        <f t="shared" si="4"/>
        <v>-3.3040000000000003</v>
      </c>
    </row>
    <row r="135" spans="1:9" x14ac:dyDescent="0.25">
      <c r="A135" s="12" t="s">
        <v>53</v>
      </c>
      <c r="B135" s="8">
        <v>0.6</v>
      </c>
      <c r="C135" s="8">
        <v>13</v>
      </c>
      <c r="D135" s="8">
        <v>12</v>
      </c>
      <c r="E135" s="8">
        <v>26</v>
      </c>
      <c r="F135" s="8">
        <v>207</v>
      </c>
      <c r="G135" s="13">
        <f t="shared" si="4"/>
        <v>-3.5720000000000001</v>
      </c>
    </row>
    <row r="136" spans="1:9" x14ac:dyDescent="0.25">
      <c r="A136" s="12" t="s">
        <v>54</v>
      </c>
      <c r="B136" s="8">
        <v>0.9</v>
      </c>
      <c r="C136" s="8">
        <v>21</v>
      </c>
      <c r="D136" s="8">
        <v>8</v>
      </c>
      <c r="E136" s="8">
        <v>18</v>
      </c>
      <c r="F136" s="8">
        <v>120</v>
      </c>
      <c r="G136" s="13">
        <f t="shared" si="4"/>
        <v>-1.8939999999999999</v>
      </c>
    </row>
    <row r="137" spans="1:9" x14ac:dyDescent="0.25">
      <c r="A137" s="12" t="s">
        <v>162</v>
      </c>
      <c r="B137" s="8">
        <v>1.2</v>
      </c>
      <c r="C137" s="8">
        <v>18</v>
      </c>
      <c r="D137" s="8">
        <v>14</v>
      </c>
      <c r="E137" s="8">
        <v>26</v>
      </c>
      <c r="F137" s="8">
        <v>306</v>
      </c>
      <c r="G137" s="13">
        <f t="shared" si="4"/>
        <v>-5.4740000000000002</v>
      </c>
    </row>
    <row r="138" spans="1:9" x14ac:dyDescent="0.25">
      <c r="A138" s="12" t="s">
        <v>163</v>
      </c>
      <c r="B138" s="8">
        <v>0.6</v>
      </c>
      <c r="C138" s="8">
        <v>20</v>
      </c>
      <c r="D138" s="8">
        <v>9</v>
      </c>
      <c r="E138" s="8">
        <v>16</v>
      </c>
      <c r="F138" s="8">
        <v>120</v>
      </c>
      <c r="G138" s="13">
        <f t="shared" si="4"/>
        <v>-2.1280000000000001</v>
      </c>
    </row>
    <row r="139" spans="1:9" ht="14.25" customHeight="1" x14ac:dyDescent="0.25">
      <c r="A139" s="12" t="s">
        <v>48</v>
      </c>
      <c r="B139" s="8">
        <v>0.9</v>
      </c>
      <c r="C139" s="8">
        <v>29</v>
      </c>
      <c r="D139" s="8">
        <v>13</v>
      </c>
      <c r="E139" s="8">
        <v>19</v>
      </c>
      <c r="F139" s="8">
        <v>180</v>
      </c>
      <c r="G139" s="13">
        <f t="shared" si="4"/>
        <v>-3.351</v>
      </c>
    </row>
    <row r="140" spans="1:9" ht="14.25" customHeight="1" x14ac:dyDescent="0.25">
      <c r="A140" s="12" t="s">
        <v>55</v>
      </c>
      <c r="B140" s="8">
        <v>0.4</v>
      </c>
      <c r="C140" s="8">
        <v>9</v>
      </c>
      <c r="D140" s="8">
        <v>10</v>
      </c>
      <c r="E140" s="8">
        <v>14</v>
      </c>
      <c r="F140" s="8">
        <v>153</v>
      </c>
      <c r="G140" s="13">
        <f t="shared" si="4"/>
        <v>-2.8760000000000003</v>
      </c>
    </row>
    <row r="141" spans="1:9" ht="30" x14ac:dyDescent="0.25">
      <c r="A141" s="12" t="s">
        <v>46</v>
      </c>
      <c r="B141" s="8">
        <v>1.81</v>
      </c>
      <c r="C141" s="8">
        <v>64</v>
      </c>
      <c r="D141" s="8">
        <v>54</v>
      </c>
      <c r="E141" s="8">
        <v>62</v>
      </c>
      <c r="F141" s="8">
        <v>696</v>
      </c>
      <c r="G141" s="13">
        <f t="shared" si="4"/>
        <v>-13.671100000000003</v>
      </c>
      <c r="H141" s="3" t="s">
        <v>117</v>
      </c>
      <c r="I141" s="2"/>
    </row>
    <row r="142" spans="1:9" x14ac:dyDescent="0.25">
      <c r="A142" s="12" t="s">
        <v>164</v>
      </c>
      <c r="B142" s="8">
        <v>0.5</v>
      </c>
      <c r="C142" s="8">
        <v>7</v>
      </c>
      <c r="D142" s="8">
        <v>8</v>
      </c>
      <c r="E142" s="8">
        <v>14</v>
      </c>
      <c r="F142" s="8">
        <v>215</v>
      </c>
      <c r="G142" s="13">
        <f t="shared" si="4"/>
        <v>-4.051000000000001</v>
      </c>
    </row>
    <row r="143" spans="1:9" x14ac:dyDescent="0.25">
      <c r="A143" s="12" t="s">
        <v>165</v>
      </c>
      <c r="B143" s="8">
        <v>0.6</v>
      </c>
      <c r="C143" s="8">
        <v>5</v>
      </c>
      <c r="D143" s="8">
        <v>12</v>
      </c>
      <c r="E143" s="8">
        <v>14</v>
      </c>
      <c r="F143" s="8">
        <v>122</v>
      </c>
      <c r="G143" s="13">
        <f t="shared" si="4"/>
        <v>-2.1270000000000002</v>
      </c>
    </row>
    <row r="144" spans="1:9" x14ac:dyDescent="0.25">
      <c r="A144" s="12" t="s">
        <v>166</v>
      </c>
      <c r="B144" s="8">
        <v>1.2</v>
      </c>
      <c r="C144" s="8">
        <v>9</v>
      </c>
      <c r="D144" s="8">
        <v>7</v>
      </c>
      <c r="E144" s="8">
        <v>26</v>
      </c>
      <c r="F144" s="8">
        <v>237</v>
      </c>
      <c r="G144" s="13">
        <f t="shared" si="4"/>
        <v>-3.7260000000000004</v>
      </c>
    </row>
    <row r="145" spans="1:7" x14ac:dyDescent="0.25">
      <c r="A145" s="12" t="s">
        <v>56</v>
      </c>
      <c r="B145" s="8">
        <v>1</v>
      </c>
      <c r="C145" s="8">
        <v>23</v>
      </c>
      <c r="D145" s="8">
        <v>12</v>
      </c>
      <c r="E145" s="8">
        <v>24</v>
      </c>
      <c r="F145" s="8">
        <v>190</v>
      </c>
      <c r="G145" s="13">
        <f t="shared" si="4"/>
        <v>-3.2229999999999999</v>
      </c>
    </row>
    <row r="146" spans="1:7" x14ac:dyDescent="0.25">
      <c r="A146" s="12" t="s">
        <v>167</v>
      </c>
      <c r="B146" s="8">
        <v>3</v>
      </c>
      <c r="C146" s="8">
        <v>10</v>
      </c>
      <c r="D146" s="8">
        <v>28</v>
      </c>
      <c r="E146" s="8">
        <v>68</v>
      </c>
      <c r="F146" s="8">
        <v>200</v>
      </c>
      <c r="G146" s="13">
        <f t="shared" si="4"/>
        <v>-1.0720000000000005</v>
      </c>
    </row>
    <row r="147" spans="1:7" x14ac:dyDescent="0.25">
      <c r="A147" s="12" t="s">
        <v>168</v>
      </c>
      <c r="B147" s="8">
        <v>0.8</v>
      </c>
      <c r="C147" s="8">
        <v>5</v>
      </c>
      <c r="D147" s="8">
        <v>8</v>
      </c>
      <c r="E147" s="8">
        <v>20</v>
      </c>
      <c r="F147" s="8">
        <v>203</v>
      </c>
      <c r="G147" s="13">
        <f t="shared" si="4"/>
        <v>-3.4039999999999999</v>
      </c>
    </row>
    <row r="148" spans="1:7" x14ac:dyDescent="0.25">
      <c r="A148" s="12" t="s">
        <v>57</v>
      </c>
      <c r="B148" s="8">
        <v>0.6</v>
      </c>
      <c r="C148" s="8">
        <v>4</v>
      </c>
      <c r="D148" s="8">
        <v>7</v>
      </c>
      <c r="E148" s="8">
        <v>14</v>
      </c>
      <c r="F148" s="8">
        <v>141</v>
      </c>
      <c r="G148" s="13">
        <f t="shared" si="4"/>
        <v>-2.383</v>
      </c>
    </row>
    <row r="149" spans="1:7" x14ac:dyDescent="0.25">
      <c r="A149" s="12" t="s">
        <v>169</v>
      </c>
      <c r="B149" s="8">
        <v>0.4</v>
      </c>
      <c r="C149" s="8">
        <v>8</v>
      </c>
      <c r="D149" s="8">
        <v>7</v>
      </c>
      <c r="E149" s="8">
        <v>12</v>
      </c>
      <c r="F149" s="8">
        <v>130</v>
      </c>
      <c r="G149" s="13">
        <f t="shared" si="4"/>
        <v>-2.3759999999999999</v>
      </c>
    </row>
    <row r="150" spans="1:7" x14ac:dyDescent="0.25">
      <c r="A150" s="12" t="s">
        <v>58</v>
      </c>
      <c r="B150" s="8">
        <v>0.5</v>
      </c>
      <c r="C150" s="8">
        <v>6</v>
      </c>
      <c r="D150" s="8">
        <v>7</v>
      </c>
      <c r="E150" s="8">
        <v>11</v>
      </c>
      <c r="F150" s="8">
        <v>100</v>
      </c>
      <c r="G150" s="13">
        <f t="shared" si="4"/>
        <v>-1.7080000000000002</v>
      </c>
    </row>
    <row r="151" spans="1:7" x14ac:dyDescent="0.25">
      <c r="A151" s="12" t="s">
        <v>170</v>
      </c>
      <c r="B151" s="8">
        <v>0.5</v>
      </c>
      <c r="C151" s="8">
        <v>6</v>
      </c>
      <c r="D151" s="8">
        <v>13</v>
      </c>
      <c r="E151" s="8">
        <v>7</v>
      </c>
      <c r="F151" s="8">
        <v>130</v>
      </c>
      <c r="G151" s="13">
        <f t="shared" si="4"/>
        <v>-2.6419999999999999</v>
      </c>
    </row>
    <row r="152" spans="1:7" x14ac:dyDescent="0.25">
      <c r="A152" s="12" t="s">
        <v>171</v>
      </c>
      <c r="B152" s="8">
        <v>0.6</v>
      </c>
      <c r="C152" s="8">
        <v>7</v>
      </c>
      <c r="D152" s="8">
        <v>6</v>
      </c>
      <c r="E152" s="8">
        <v>20</v>
      </c>
      <c r="F152" s="8">
        <v>153</v>
      </c>
      <c r="G152" s="13">
        <f t="shared" si="4"/>
        <v>-2.4260000000000006</v>
      </c>
    </row>
    <row r="153" spans="1:7" x14ac:dyDescent="0.25">
      <c r="A153" s="12" t="s">
        <v>172</v>
      </c>
      <c r="B153" s="8">
        <v>1.9</v>
      </c>
      <c r="C153" s="8">
        <v>14</v>
      </c>
      <c r="D153" s="8">
        <v>9</v>
      </c>
      <c r="E153" s="8">
        <v>36</v>
      </c>
      <c r="F153" s="8">
        <v>210</v>
      </c>
      <c r="G153" s="13">
        <f t="shared" si="4"/>
        <v>-2.5630000000000002</v>
      </c>
    </row>
    <row r="154" spans="1:7" x14ac:dyDescent="0.25">
      <c r="A154" s="12" t="s">
        <v>59</v>
      </c>
      <c r="B154" s="8">
        <v>2.2999999999999998</v>
      </c>
      <c r="C154" s="8">
        <v>52</v>
      </c>
      <c r="D154" s="8">
        <v>42</v>
      </c>
      <c r="E154" s="8">
        <v>58</v>
      </c>
      <c r="F154" s="8">
        <v>700</v>
      </c>
      <c r="G154" s="13">
        <f t="shared" si="4"/>
        <v>-13.195000000000002</v>
      </c>
    </row>
    <row r="155" spans="1:7" x14ac:dyDescent="0.25">
      <c r="A155" s="12" t="s">
        <v>60</v>
      </c>
      <c r="B155" s="8">
        <v>1.1000000000000001</v>
      </c>
      <c r="C155" s="8">
        <v>24</v>
      </c>
      <c r="D155" s="8">
        <v>20</v>
      </c>
      <c r="E155" s="8">
        <v>34</v>
      </c>
      <c r="F155" s="8">
        <v>141</v>
      </c>
      <c r="G155" s="13">
        <f t="shared" si="4"/>
        <v>-1.9960000000000002</v>
      </c>
    </row>
    <row r="156" spans="1:7" x14ac:dyDescent="0.25">
      <c r="A156" s="12" t="s">
        <v>173</v>
      </c>
      <c r="B156" s="8">
        <v>0.7</v>
      </c>
      <c r="C156" s="8">
        <v>21</v>
      </c>
      <c r="D156" s="8">
        <v>8</v>
      </c>
      <c r="E156" s="8">
        <v>24</v>
      </c>
      <c r="F156" s="8">
        <v>166</v>
      </c>
      <c r="G156" s="13">
        <f t="shared" si="4"/>
        <v>-2.7360000000000007</v>
      </c>
    </row>
    <row r="157" spans="1:7" ht="18.75" x14ac:dyDescent="0.3">
      <c r="A157" s="9" t="s">
        <v>63</v>
      </c>
      <c r="B157" s="7"/>
      <c r="C157" s="7"/>
      <c r="D157" s="7"/>
      <c r="E157" s="7"/>
      <c r="F157" s="7"/>
      <c r="G157" s="14"/>
    </row>
    <row r="158" spans="1:7" x14ac:dyDescent="0.25">
      <c r="A158" s="12" t="s">
        <v>64</v>
      </c>
      <c r="B158" s="8">
        <v>10.1</v>
      </c>
      <c r="C158" s="8">
        <v>28</v>
      </c>
      <c r="D158" s="8">
        <v>95</v>
      </c>
      <c r="E158" s="8">
        <v>192</v>
      </c>
      <c r="F158" s="8">
        <v>350</v>
      </c>
      <c r="G158" s="13">
        <f t="shared" si="4"/>
        <v>1.8689999999999989</v>
      </c>
    </row>
    <row r="159" spans="1:7" x14ac:dyDescent="0.25">
      <c r="A159" s="12" t="s">
        <v>65</v>
      </c>
      <c r="B159" s="8">
        <v>14</v>
      </c>
      <c r="C159" s="8">
        <v>14</v>
      </c>
      <c r="D159" s="8">
        <v>199</v>
      </c>
      <c r="E159" s="8">
        <v>314</v>
      </c>
      <c r="F159" s="8">
        <v>577</v>
      </c>
      <c r="G159" s="13">
        <f t="shared" si="4"/>
        <v>1.0049999999999977</v>
      </c>
    </row>
    <row r="160" spans="1:7" x14ac:dyDescent="0.25">
      <c r="A160" s="12" t="s">
        <v>67</v>
      </c>
      <c r="B160" s="8">
        <v>8.1</v>
      </c>
      <c r="C160" s="8">
        <v>3</v>
      </c>
      <c r="D160" s="8">
        <v>42</v>
      </c>
      <c r="E160" s="8">
        <v>46</v>
      </c>
      <c r="F160" s="8">
        <v>152</v>
      </c>
      <c r="G160" s="13">
        <f t="shared" si="4"/>
        <v>1.3479999999999994</v>
      </c>
    </row>
    <row r="161" spans="1:7" x14ac:dyDescent="0.25">
      <c r="A161" s="12" t="s">
        <v>174</v>
      </c>
      <c r="B161" s="8">
        <v>11.2</v>
      </c>
      <c r="C161" s="8">
        <v>8</v>
      </c>
      <c r="D161" s="8">
        <v>104</v>
      </c>
      <c r="E161" s="8">
        <v>231</v>
      </c>
      <c r="F161" s="8">
        <v>195</v>
      </c>
      <c r="G161" s="13">
        <f t="shared" si="4"/>
        <v>7.1319999999999979</v>
      </c>
    </row>
    <row r="162" spans="1:7" x14ac:dyDescent="0.25">
      <c r="A162" s="12" t="s">
        <v>68</v>
      </c>
      <c r="B162" s="8">
        <v>12.4</v>
      </c>
      <c r="C162" s="8">
        <v>40</v>
      </c>
      <c r="D162" s="8">
        <v>104</v>
      </c>
      <c r="E162" s="8">
        <v>310</v>
      </c>
      <c r="F162" s="8">
        <v>310</v>
      </c>
      <c r="G162" s="13">
        <f t="shared" si="4"/>
        <v>7.8119999999999976</v>
      </c>
    </row>
    <row r="163" spans="1:7" ht="14.25" customHeight="1" x14ac:dyDescent="0.25">
      <c r="A163" s="12" t="s">
        <v>175</v>
      </c>
      <c r="B163" s="8">
        <v>12.2</v>
      </c>
      <c r="C163" s="8">
        <v>48</v>
      </c>
      <c r="D163" s="8">
        <v>197</v>
      </c>
      <c r="E163" s="8">
        <v>411</v>
      </c>
      <c r="F163" s="8">
        <v>563</v>
      </c>
      <c r="G163" s="13">
        <f t="shared" si="4"/>
        <v>3.6159999999999983</v>
      </c>
    </row>
    <row r="164" spans="1:7" ht="14.25" customHeight="1" x14ac:dyDescent="0.25">
      <c r="A164" s="12" t="s">
        <v>176</v>
      </c>
      <c r="B164" s="8">
        <v>14.1</v>
      </c>
      <c r="C164" s="8">
        <v>41</v>
      </c>
      <c r="D164" s="8">
        <v>168</v>
      </c>
      <c r="E164" s="8">
        <v>377</v>
      </c>
      <c r="F164" s="8">
        <v>563</v>
      </c>
      <c r="G164" s="13">
        <f>0.49*B164+0.037*E164-0.021*F164-0.026*D164-0.013*C164</f>
        <v>4.1340000000000003</v>
      </c>
    </row>
    <row r="165" spans="1:7" x14ac:dyDescent="0.25">
      <c r="A165" s="12" t="s">
        <v>69</v>
      </c>
      <c r="B165" s="8">
        <v>7.3</v>
      </c>
      <c r="C165" s="8">
        <v>4</v>
      </c>
      <c r="D165" s="8">
        <v>20</v>
      </c>
      <c r="E165" s="8">
        <v>90</v>
      </c>
      <c r="F165" s="8">
        <v>58</v>
      </c>
      <c r="G165" s="13">
        <f t="shared" si="4"/>
        <v>5.1170000000000009</v>
      </c>
    </row>
    <row r="166" spans="1:7" x14ac:dyDescent="0.25">
      <c r="A166" s="12" t="s">
        <v>70</v>
      </c>
      <c r="B166" s="8">
        <v>7.9</v>
      </c>
      <c r="C166" s="8">
        <v>7</v>
      </c>
      <c r="D166" s="8">
        <v>119</v>
      </c>
      <c r="E166" s="8">
        <v>314</v>
      </c>
      <c r="F166" s="8">
        <v>230</v>
      </c>
      <c r="G166" s="13">
        <f t="shared" si="4"/>
        <v>7.4739999999999993</v>
      </c>
    </row>
    <row r="167" spans="1:7" x14ac:dyDescent="0.25">
      <c r="A167" s="12" t="s">
        <v>71</v>
      </c>
      <c r="B167" s="8">
        <v>14.7</v>
      </c>
      <c r="C167" s="8">
        <v>21</v>
      </c>
      <c r="D167" s="8">
        <v>177</v>
      </c>
      <c r="E167" s="8">
        <v>433</v>
      </c>
      <c r="F167" s="8">
        <v>427</v>
      </c>
      <c r="G167" s="13">
        <f t="shared" si="4"/>
        <v>9.3820000000000014</v>
      </c>
    </row>
    <row r="168" spans="1:7" x14ac:dyDescent="0.25">
      <c r="A168" s="12" t="s">
        <v>177</v>
      </c>
      <c r="B168" s="8">
        <v>3.4</v>
      </c>
      <c r="C168" s="8">
        <v>4</v>
      </c>
      <c r="D168" s="8">
        <v>32</v>
      </c>
      <c r="E168" s="8">
        <v>91</v>
      </c>
      <c r="F168" s="8">
        <v>65</v>
      </c>
      <c r="G168" s="13">
        <f t="shared" si="4"/>
        <v>2.7839999999999994</v>
      </c>
    </row>
    <row r="169" spans="1:7" x14ac:dyDescent="0.25">
      <c r="A169" s="12" t="s">
        <v>72</v>
      </c>
      <c r="B169" s="8">
        <v>0.4</v>
      </c>
      <c r="C169" s="8">
        <v>35</v>
      </c>
      <c r="D169" s="8">
        <v>4</v>
      </c>
      <c r="E169" s="8">
        <v>7</v>
      </c>
      <c r="F169" s="8">
        <v>12</v>
      </c>
      <c r="G169" s="13">
        <f t="shared" si="4"/>
        <v>-0.35599999999999993</v>
      </c>
    </row>
    <row r="170" spans="1:7" x14ac:dyDescent="0.25">
      <c r="A170" s="12" t="s">
        <v>73</v>
      </c>
      <c r="B170" s="8">
        <v>19.7</v>
      </c>
      <c r="C170" s="8">
        <v>159</v>
      </c>
      <c r="D170" s="8">
        <v>134</v>
      </c>
      <c r="E170" s="8">
        <v>296</v>
      </c>
      <c r="F170" s="8">
        <v>396</v>
      </c>
      <c r="G170" s="13">
        <f t="shared" si="4"/>
        <v>6.737999999999996</v>
      </c>
    </row>
    <row r="171" spans="1:7" x14ac:dyDescent="0.25">
      <c r="A171" s="12" t="s">
        <v>178</v>
      </c>
      <c r="B171" s="8">
        <v>3.4</v>
      </c>
      <c r="C171" s="8">
        <v>24</v>
      </c>
      <c r="D171" s="8">
        <v>27</v>
      </c>
      <c r="E171" s="8">
        <v>79</v>
      </c>
      <c r="F171" s="8">
        <v>120</v>
      </c>
      <c r="G171" s="13">
        <f t="shared" si="4"/>
        <v>1.0550000000000004</v>
      </c>
    </row>
    <row r="172" spans="1:7" x14ac:dyDescent="0.25">
      <c r="A172" s="12" t="s">
        <v>75</v>
      </c>
      <c r="B172" s="8">
        <v>49.8</v>
      </c>
      <c r="C172" s="8">
        <v>285</v>
      </c>
      <c r="D172" s="8">
        <v>285</v>
      </c>
      <c r="E172" s="8">
        <v>675</v>
      </c>
      <c r="F172" s="8">
        <v>2090</v>
      </c>
      <c r="G172" s="13">
        <f t="shared" si="4"/>
        <v>-5.6280000000000037</v>
      </c>
    </row>
    <row r="173" spans="1:7" ht="15.75" thickBot="1" x14ac:dyDescent="0.3">
      <c r="A173" s="17" t="s">
        <v>179</v>
      </c>
      <c r="B173" s="18">
        <v>11.9</v>
      </c>
      <c r="C173" s="18">
        <v>29</v>
      </c>
      <c r="D173" s="18">
        <v>70</v>
      </c>
      <c r="E173" s="18">
        <v>179</v>
      </c>
      <c r="F173" s="18">
        <v>132</v>
      </c>
      <c r="G173" s="19">
        <f t="shared" si="4"/>
        <v>7.4850000000000003</v>
      </c>
    </row>
    <row r="175" spans="1:7" ht="60" customHeight="1" x14ac:dyDescent="0.25">
      <c r="A175" s="21" t="s">
        <v>180</v>
      </c>
      <c r="B175" s="21"/>
      <c r="C175" s="21"/>
      <c r="D175" s="21"/>
    </row>
  </sheetData>
  <sortState ref="A104:G125">
    <sortCondition ref="A104:A125"/>
  </sortState>
  <mergeCells count="2">
    <mergeCell ref="A175:D175"/>
    <mergeCell ref="B1:G1"/>
  </mergeCells>
  <printOptions gridLines="1"/>
  <pageMargins left="0.70866141732283472" right="0.70866141732283472" top="0.74803149606299213" bottom="0.74803149606299213" header="0.31496062992125984" footer="0.31496062992125984"/>
  <pageSetup paperSize="9" scale="59" fitToHeight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2020-07-09T07:01:56Z</cp:lastPrinted>
  <dcterms:created xsi:type="dcterms:W3CDTF">2020-06-30T02:45:33Z</dcterms:created>
  <dcterms:modified xsi:type="dcterms:W3CDTF">2021-11-09T01:14:35Z</dcterms:modified>
</cp:coreProperties>
</file>